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dex articles" sheetId="1" r:id="rId1"/>
    <sheet name="Liste articles &amp; rubriques" sheetId="2" r:id="rId2"/>
    <sheet name="TabCroiséDynam" sheetId="3" r:id="rId3"/>
  </sheets>
  <definedNames>
    <definedName name="_xlnm._FilterDatabase" localSheetId="0" hidden="1">'Index articles'!$A$1:$M$183</definedName>
    <definedName name="_xlnm._FilterDatabase" localSheetId="1" hidden="1">'Liste articles &amp; rubriques'!$B$1:$Q$211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<sst xmlns="http://schemas.openxmlformats.org/spreadsheetml/2006/main" count="3709" uniqueCount="993">
  <si>
    <r>
      <t>Les apports de la vidéo au ralenti pour l’étude des comportements en vol du Martinet noir (</t>
    </r>
    <r>
      <rPr>
        <i/>
        <sz val="10"/>
        <rFont val="Arial"/>
        <family val="2"/>
      </rPr>
      <t>Apus apus</t>
    </r>
    <r>
      <rPr>
        <sz val="10"/>
        <rFont val="Arial"/>
        <family val="0"/>
      </rPr>
      <t>) en période de reproduction, Partie 1 : le toilettage</t>
    </r>
  </si>
  <si>
    <t>jfc@jfcornuet.info</t>
  </si>
  <si>
    <t>JF. Cornuet</t>
  </si>
  <si>
    <t>Chiche F.</t>
  </si>
  <si>
    <t>f.chiche2@wanadoo.fr</t>
  </si>
  <si>
    <t>Bonjean &amp; Jemin</t>
  </si>
  <si>
    <t>GMHL</t>
  </si>
  <si>
    <t>coralie.bonjean@gmail.com</t>
  </si>
  <si>
    <t>Laurent et al.</t>
  </si>
  <si>
    <t>RNN Baie de Somme</t>
  </si>
  <si>
    <t>Le Mouflon méditerranéen introduit en milieu dunaire, premiers aspects de son comportement et de son régime alimentaire</t>
  </si>
  <si>
    <t>patrick.triplet1@orange.fr</t>
  </si>
  <si>
    <t>F. Chiche, A. Moreau</t>
  </si>
  <si>
    <t>Desmet JF</t>
  </si>
  <si>
    <t>Piégeage de micromammifères à l’aide de pièges permettant la capture d’animaux vivants</t>
  </si>
  <si>
    <t>jfdesmet@orange.fr</t>
  </si>
  <si>
    <t>Barataud M. et al.</t>
  </si>
  <si>
    <t>Suivi temporel acoustique des chiroptères forestiers du Limousin ; bilan de la période 2014-2016</t>
  </si>
  <si>
    <t>Étude des microchiroptères de Mayotte ; inventaire des espèces, identification acoustique et utilisation de l’habitat</t>
  </si>
  <si>
    <t>Bernard M. et al.</t>
  </si>
  <si>
    <t>Réponse comportementale de Grands rhinolophes à la création – involontaire – d’un gîte favorable</t>
  </si>
  <si>
    <t>m.bernardchiro@gmail.com</t>
  </si>
  <si>
    <t>Tournayre O.</t>
  </si>
  <si>
    <t>ECOFECT</t>
  </si>
  <si>
    <t>Qui mange quoi ? Zoom sur l’ADN des chauves-souris et de leurs proies contenues dans le guano</t>
  </si>
  <si>
    <t>maxime.galan@inra.fr ; orianne.tournayre@supagro.fr</t>
  </si>
  <si>
    <t>M. Le Roux</t>
  </si>
  <si>
    <t>Jay M.</t>
  </si>
  <si>
    <t>CTIFL</t>
  </si>
  <si>
    <t>octobre</t>
  </si>
  <si>
    <t xml:space="preserve">Identification acoustique automatique des chiroptères européens. Quelle efficacité du logiciel SonoChiro® ? </t>
  </si>
  <si>
    <t>GCLR</t>
  </si>
  <si>
    <t>Pyrale du buis : une aubaine pour les chauves-souris ?</t>
  </si>
  <si>
    <t>blandine.carre@asso-gclr.fr</t>
  </si>
  <si>
    <t>Comment modéliser les connectivités écologiques pour les chauves-souris ? Une étude à application directe sur le terrain, pour identifier, protéger ou restaurer les corridors autour des colonies</t>
  </si>
  <si>
    <t>david.pinaud@cebc.cnrs.fr</t>
  </si>
  <si>
    <t>Coexistence de deux espèces cryptiques de chauves-souris en Guyane française : apprentissages à partir de la génétique, de l’acoustique et de l’écologie</t>
  </si>
  <si>
    <t>ondine.filippi@gmail.com</t>
  </si>
  <si>
    <t>Essai</t>
  </si>
  <si>
    <t>Barataud M.</t>
  </si>
  <si>
    <t>La publication scientifique est-elle encore à la portée des naturalistes ? Réflexions sur l’importance accordée aux analyses statistiques informatiques</t>
  </si>
  <si>
    <t>Bois, forêts et forestiers ; l'histoire et le sens des mots.</t>
  </si>
  <si>
    <t>Auteur</t>
  </si>
  <si>
    <t>Essai ; récit</t>
  </si>
  <si>
    <t>Nature en littérature</t>
  </si>
  <si>
    <t>Filippi-Codaccioni O.</t>
  </si>
  <si>
    <t>Equipe de Plume</t>
  </si>
  <si>
    <t>Asturies en automne</t>
  </si>
  <si>
    <t>La Griotte</t>
  </si>
  <si>
    <t>Landes ; Les blaireaux ; Noctilio ; Hoy ; Desmodus le vampire ; La tente ; Les chauves-souris</t>
  </si>
  <si>
    <t>Bourhis G.</t>
  </si>
  <si>
    <t>Espaces naturels : mod'emploi ; Bécasseaux Sanderling</t>
  </si>
  <si>
    <t>gillesbourhis22@gmail.com</t>
  </si>
  <si>
    <t>Bouineau D.</t>
  </si>
  <si>
    <t>Orliaguet, sur la route qui mène à La Bénéchie</t>
  </si>
  <si>
    <t>recherche bibliographique</t>
  </si>
  <si>
    <t>Europe</t>
  </si>
  <si>
    <t>statistiques</t>
  </si>
  <si>
    <t>163-166</t>
  </si>
  <si>
    <t>février</t>
  </si>
  <si>
    <t>lobellion@gmail.com</t>
  </si>
  <si>
    <t>Auteur principal</t>
  </si>
  <si>
    <t>Bonjean C.</t>
  </si>
  <si>
    <t>Filippi-C. O.</t>
  </si>
  <si>
    <t>Bernard M.</t>
  </si>
  <si>
    <t>Pinaud D.</t>
  </si>
  <si>
    <t>Desmet J-F.</t>
  </si>
  <si>
    <t>Laurent S.</t>
  </si>
  <si>
    <t>Laborde C.</t>
  </si>
  <si>
    <t>Cornuet J-F.</t>
  </si>
  <si>
    <t>Augros S.</t>
  </si>
  <si>
    <t>Bellion L.</t>
  </si>
  <si>
    <t>167-174</t>
  </si>
  <si>
    <t>Coefficient de détectabilité au filet de capture</t>
  </si>
  <si>
    <t>mars</t>
  </si>
  <si>
    <r>
      <t xml:space="preserve">Activité de chasse des chiroptères dans les forêts feuillues jeunes </t>
    </r>
    <r>
      <rPr>
        <i/>
        <sz val="10"/>
        <rFont val="Arial"/>
        <family val="2"/>
      </rPr>
      <t>versus</t>
    </r>
    <r>
      <rPr>
        <sz val="10"/>
        <rFont val="Arial"/>
        <family val="0"/>
      </rPr>
      <t xml:space="preserve"> matures du PNR de Millevaches en Limousin</t>
    </r>
  </si>
  <si>
    <t>Oiseaux et chiroptères</t>
  </si>
  <si>
    <t>Ternois V.</t>
  </si>
  <si>
    <t xml:space="preserve">CPIE Pays de Soulaines </t>
  </si>
  <si>
    <t>Impact du développement éolien sur les chiroptères et les oiseaux - Etat des lieux provisoire sur la mortalité connue en Champagne-Ardenne (actualisation 2018)</t>
  </si>
  <si>
    <t>cpie.vincent.ternois@wanadoo.fr</t>
  </si>
  <si>
    <t xml:space="preserve"> M. Barataud, JF. Cornuet</t>
  </si>
  <si>
    <t>Champagne-Ardennes</t>
  </si>
  <si>
    <t>plaine cultivée</t>
  </si>
  <si>
    <t>suivi de mortalité par l'éolien</t>
  </si>
  <si>
    <t>195-212</t>
  </si>
  <si>
    <t xml:space="preserve">Acrocephalus arundinaceus </t>
  </si>
  <si>
    <t xml:space="preserve">Rousserolle turdoïde </t>
  </si>
  <si>
    <t>Midi-Pyrénées</t>
  </si>
  <si>
    <t>roselière station épuration</t>
  </si>
  <si>
    <t>Grisvard P.</t>
  </si>
  <si>
    <t>pierre.grisvard@laposte.net</t>
  </si>
  <si>
    <t>avril</t>
  </si>
  <si>
    <t>Roussel L.</t>
  </si>
  <si>
    <t>Naturalia environnement</t>
  </si>
  <si>
    <t>l.roussel@naturalia-environnement.fr</t>
  </si>
  <si>
    <t>P. Grimonprez</t>
  </si>
  <si>
    <t>Alpes-Maritimes</t>
  </si>
  <si>
    <t>Petit rhinolophe</t>
  </si>
  <si>
    <t>Rhinolophus hipposideros</t>
  </si>
  <si>
    <t>gîte souterrain</t>
  </si>
  <si>
    <t>221-226</t>
  </si>
  <si>
    <t>Marchais G.</t>
  </si>
  <si>
    <t>Suivi acoustique des chiroptères à l’observatoire de l’Etang du Ravoir (Loiret) en 2018</t>
  </si>
  <si>
    <t>gmarchais@gmail.com</t>
  </si>
  <si>
    <t>Génétique des populations et biologie de la conservation du Grand Rhinolophe</t>
  </si>
  <si>
    <t>orianne.tournayre@supagro.fr</t>
  </si>
  <si>
    <t>P. Grimonprez ; M. Barataud</t>
  </si>
  <si>
    <t>Loiret</t>
  </si>
  <si>
    <t>étang</t>
  </si>
  <si>
    <t>référentiel d'activité</t>
  </si>
  <si>
    <t>259-268</t>
  </si>
  <si>
    <t>249-258</t>
  </si>
  <si>
    <t>Emys orbicularis</t>
  </si>
  <si>
    <t>Cistude d'Europe</t>
  </si>
  <si>
    <t>Faure S.</t>
  </si>
  <si>
    <t>227-248</t>
  </si>
  <si>
    <t>Myotis myotis</t>
  </si>
  <si>
    <t>Grand murin</t>
  </si>
  <si>
    <t>Lézard de Boettger</t>
  </si>
  <si>
    <t>Canaries</t>
  </si>
  <si>
    <t>insulaire</t>
  </si>
  <si>
    <t>Squamates</t>
  </si>
  <si>
    <t>Famille ou ordre ou classe</t>
  </si>
  <si>
    <t>Testudines</t>
  </si>
  <si>
    <t>Gallotia caesaris gomerae</t>
  </si>
  <si>
    <t>acoustique</t>
  </si>
  <si>
    <t>enregistrement sonore</t>
  </si>
  <si>
    <t>269-276</t>
  </si>
  <si>
    <t>191-198</t>
  </si>
  <si>
    <t>Albinet S.</t>
  </si>
  <si>
    <t>Carré B.</t>
  </si>
  <si>
    <t>Jaquier C.</t>
  </si>
  <si>
    <t>Brenon D.</t>
  </si>
  <si>
    <t>213-220</t>
  </si>
  <si>
    <t>277-292</t>
  </si>
  <si>
    <t>http://www.plume-de-naturalistes.fr/wp-content/uploads/2023/03/04_MARCHAIS_03-2023_Suivi_acoustique_chiros_Etang_Ravoir_Plume7_83-98.pdf</t>
  </si>
  <si>
    <t>Gravelot à collier interrompu</t>
  </si>
  <si>
    <t>Charadrius alexandrinus</t>
  </si>
  <si>
    <t>Somme</t>
  </si>
  <si>
    <t>littoral marin</t>
  </si>
  <si>
    <t>suivi reproduction</t>
  </si>
  <si>
    <t>ninou087@hotmail.fr</t>
  </si>
  <si>
    <t>Swift O. &amp; Delamare L.</t>
  </si>
  <si>
    <t>Philofauna</t>
  </si>
  <si>
    <t>swiftfr@gmail.com</t>
  </si>
  <si>
    <t>Brenon et al.</t>
  </si>
  <si>
    <t>novembre</t>
  </si>
  <si>
    <t>Comportement acoustique des chiroptères de Tenerife (archipel des Canaries).</t>
  </si>
  <si>
    <t>2020</t>
  </si>
  <si>
    <t>4</t>
  </si>
  <si>
    <t>1-26</t>
  </si>
  <si>
    <t>Nyctalus azoreum</t>
  </si>
  <si>
    <t>Noctule des Açores</t>
  </si>
  <si>
    <t>Açores</t>
  </si>
  <si>
    <t>Lefevre A.</t>
  </si>
  <si>
    <t>27-42</t>
  </si>
  <si>
    <t>shirley.laurent.05@gmail.com</t>
  </si>
  <si>
    <t>Laridés</t>
  </si>
  <si>
    <t>Limicoles</t>
  </si>
  <si>
    <t>Recurvirostra avosetta</t>
  </si>
  <si>
    <t>Avocette élégante</t>
  </si>
  <si>
    <t>Haematopus ostralegus</t>
  </si>
  <si>
    <t>Huîtrier pie</t>
  </si>
  <si>
    <t>habitat reproduction</t>
  </si>
  <si>
    <t>synthèse bibliographique</t>
  </si>
  <si>
    <t>43-60</t>
  </si>
  <si>
    <t>Chroicocephalus ridibundus</t>
  </si>
  <si>
    <t>Mouette rieuse</t>
  </si>
  <si>
    <t>Ichthyaetus melanocephalus</t>
  </si>
  <si>
    <t>Mouette mélanocéphale</t>
  </si>
  <si>
    <t>Thalasseus sandvicensis</t>
  </si>
  <si>
    <t>Sterne caugek</t>
  </si>
  <si>
    <r>
      <t>Les apports de la vidéo au ralenti pour l’étude des comportements en vol du Martinet noir (</t>
    </r>
    <r>
      <rPr>
        <i/>
        <sz val="10"/>
        <rFont val="Arial"/>
        <family val="2"/>
      </rPr>
      <t>Apus apus</t>
    </r>
    <r>
      <rPr>
        <sz val="10"/>
        <rFont val="Arial"/>
        <family val="0"/>
      </rPr>
      <t>) en période de reproduction. Partie 2. Les captures</t>
    </r>
  </si>
  <si>
    <t>http://www.plume-de-naturalistes.fr/wp-content/uploads/2023/08/08_CUGNASSE_2023-08_Communiquer-sur-especes-termes-faisant-communaute_Plume7_143-154.pdf</t>
  </si>
  <si>
    <r>
      <t>Contribution of slow motion video for an in flight behavioral study in the Common Swift (</t>
    </r>
    <r>
      <rPr>
        <i/>
        <sz val="10"/>
        <rFont val="Arial"/>
        <family val="2"/>
      </rPr>
      <t>Apus apus</t>
    </r>
    <r>
      <rPr>
        <sz val="10"/>
        <rFont val="Arial"/>
        <family val="0"/>
      </rPr>
      <t>) during the breeding period. Part 2. Foraging.</t>
    </r>
  </si>
  <si>
    <t>Gilles C.</t>
  </si>
  <si>
    <r>
      <t>Etude du marquage territorial et du régime alimentaire de l’hermine (</t>
    </r>
    <r>
      <rPr>
        <i/>
        <sz val="10"/>
        <rFont val="Arial"/>
        <family val="2"/>
      </rPr>
      <t>Mustela erminea</t>
    </r>
    <r>
      <rPr>
        <sz val="10"/>
        <rFont val="Arial"/>
        <family val="0"/>
      </rPr>
      <t>) par l’analyse de ses fèces</t>
    </r>
  </si>
  <si>
    <t>christophe.gilles@fne-aura.org</t>
  </si>
  <si>
    <t>JF. Desmet, M.Barataud</t>
  </si>
  <si>
    <t>capture de proies</t>
  </si>
  <si>
    <t>71-138</t>
  </si>
  <si>
    <t>Mustela nivalis</t>
  </si>
  <si>
    <t>Hermine</t>
  </si>
  <si>
    <t>Haute-Savoie</t>
  </si>
  <si>
    <t>jardin alpin</t>
  </si>
  <si>
    <t>marquage, régime</t>
  </si>
  <si>
    <t>analyse des crottes</t>
  </si>
  <si>
    <t>61-70</t>
  </si>
  <si>
    <t>Ovis gmelini musimon x Ovis sp.</t>
  </si>
  <si>
    <t>Le sens de la propriété foncière chez les humains, et ses conséquences sur la nature</t>
  </si>
  <si>
    <t>S. Giosa ; P. Grimonprez</t>
  </si>
  <si>
    <t>V. Jorland / M. Barataud</t>
  </si>
  <si>
    <t>Favre P.</t>
  </si>
  <si>
    <t>bat.philippe.favre@wanadoo.fr</t>
  </si>
  <si>
    <t>Richard Powers : L'Arbre-Monde</t>
  </si>
  <si>
    <t>Plume de poète</t>
  </si>
  <si>
    <t>Chant de nuit</t>
  </si>
  <si>
    <t>Panser l'hiver comme plaît à l'âme ; Le chant des bois</t>
  </si>
  <si>
    <t>Bivouac</t>
  </si>
  <si>
    <t>Orlu ; Piège de nuit ; Grozèg ; Aix ; Cayenne ; Les bougies du marais ; Le Figuier ; Le Vampire</t>
  </si>
  <si>
    <t>Nature en musique</t>
  </si>
  <si>
    <t>Genesis : The return of giant Hogweed</t>
  </si>
  <si>
    <t>Yes : Don't kill the whales</t>
  </si>
  <si>
    <t>The Beatles : Blackbird</t>
  </si>
  <si>
    <t>Triplet et al.</t>
  </si>
  <si>
    <t>juillet</t>
  </si>
  <si>
    <t>Impact du pâturage sur les oiseaux nichant au sol : Synthèse bibliographique</t>
  </si>
  <si>
    <t>G. Caublot</t>
  </si>
  <si>
    <t>Cheron A. &amp; Roche A.</t>
  </si>
  <si>
    <t>Cartographie des terrains de chasse d’une colonie de Grand murin, en vue de l’extension d’un périmètre Natura 2000</t>
  </si>
  <si>
    <t>alice.cheron@vienne-nature.fr</t>
  </si>
  <si>
    <t>225-244</t>
  </si>
  <si>
    <t>Chéron A.</t>
  </si>
  <si>
    <t>245-264</t>
  </si>
  <si>
    <t>2021</t>
  </si>
  <si>
    <t>5</t>
  </si>
  <si>
    <t>1-38</t>
  </si>
  <si>
    <t>39-60</t>
  </si>
  <si>
    <t>Chiroptera spp.</t>
  </si>
  <si>
    <t>forêt</t>
  </si>
  <si>
    <t>propriété foncière</t>
  </si>
  <si>
    <t>Chiroptères spp.</t>
  </si>
  <si>
    <t xml:space="preserve">Activité de chasse des chiroptères forestiers, comparée entre sol et canopée. </t>
  </si>
  <si>
    <t>G. Métégnier ;     P. Mandon ; J-F. Desmet</t>
  </si>
  <si>
    <t>Au menu du Grand rhinolophe dans l’Ouest de la France : un plat principal et ses accompagnements au gré des paysages, de ses besoins énergétiques et de la phénologie des proies.</t>
  </si>
  <si>
    <t>m.belaud@natureo.org</t>
  </si>
  <si>
    <t>Liste actualisée des papillons de jour (Lepidoptera, Papilionoidea) de Mayotte</t>
  </si>
  <si>
    <t>http://www.plume-de-naturalistes.fr/wp-content/uploads/2023/01/03_NICOLAS-V_01-2023_Rhopaloceres-Mayotte_Plume7_73-82.pdf</t>
  </si>
  <si>
    <t>http://www.plume-de-naturalistes.fr/wp-content/uploads/2022/12/02_TRIPLET_2022-01_Reproduction-Huitrier-pie_Synthese-bibliographique_Plume7_21-72.pdf</t>
  </si>
  <si>
    <t>http://www.plume-de-naturalistes.fr/wp-content/uploads/2022/11/22_GIOSA_2022-11_Cigognes-blanches-centre-enfouissement-Villeveyrac34_Plume6_217-226.pdf</t>
  </si>
  <si>
    <t>http://www.plume-de-naturalistes.fr/wp-content/uploads/2022/12/01_BARATAUD_2023-01_Comment-definir-la-nature-au-XXIe-siecle_Plume7_1-20.pdf</t>
  </si>
  <si>
    <t>http://www.plume-de-naturalistes.fr/wp-content/uploads/2022/12/23_Moments-nature_2022_Plume_227-252.pdf</t>
  </si>
  <si>
    <t>http://www.plume-de-naturalistes.fr/wp-content/uploads/2022/12/24_Plume-de-poete_2022_Plume6_253-284.pdf</t>
  </si>
  <si>
    <r>
      <t>Caractérisation des habitats et des îlots utilisés par l’Avocette élégante (</t>
    </r>
    <r>
      <rPr>
        <i/>
        <sz val="8"/>
        <rFont val="Arial"/>
        <family val="0"/>
      </rPr>
      <t>Recurvirostra avosetta</t>
    </r>
    <r>
      <rPr>
        <sz val="8"/>
        <rFont val="Arial"/>
        <family val="0"/>
      </rPr>
      <t>), l’Huîtrier pie (</t>
    </r>
    <r>
      <rPr>
        <i/>
        <sz val="8"/>
        <rFont val="Arial"/>
        <family val="0"/>
      </rPr>
      <t>Haematopus ostralegus</t>
    </r>
    <r>
      <rPr>
        <sz val="8"/>
        <rFont val="Arial"/>
        <family val="0"/>
      </rPr>
      <t>), la Mouette rieuse (</t>
    </r>
    <r>
      <rPr>
        <i/>
        <sz val="8"/>
        <rFont val="Arial"/>
        <family val="0"/>
      </rPr>
      <t>Chroicocephalus ridibundus</t>
    </r>
    <r>
      <rPr>
        <sz val="8"/>
        <rFont val="Arial"/>
        <family val="0"/>
      </rPr>
      <t>), la Mouette mélanocéphale (</t>
    </r>
    <r>
      <rPr>
        <i/>
        <sz val="8"/>
        <rFont val="Arial"/>
        <family val="0"/>
      </rPr>
      <t>Ichthyaetus melanocephalus</t>
    </r>
    <r>
      <rPr>
        <sz val="8"/>
        <rFont val="Arial"/>
        <family val="0"/>
      </rPr>
      <t>) et la Sterne caugek (</t>
    </r>
    <r>
      <rPr>
        <i/>
        <sz val="8"/>
        <rFont val="Arial"/>
        <family val="0"/>
      </rPr>
      <t>Thalasseus sandvicensis</t>
    </r>
    <r>
      <rPr>
        <sz val="8"/>
        <rFont val="Arial"/>
        <family val="0"/>
      </rPr>
      <t>) en période de reproduction</t>
    </r>
  </si>
  <si>
    <t>http://www.plume-de-naturalistes.fr/wp-content/uploads/2022/12/25_La-nature-en-litterature_2022_Plume6_285-288.pdf</t>
  </si>
  <si>
    <t>http://www.plume-de-naturalistes.fr/wp-content/uploads/2022/12/26_La-nature-en-musique_2022_Plume6_289-292.pdf</t>
  </si>
  <si>
    <t>81-98</t>
  </si>
  <si>
    <t>Suivi acoustique des chiroptères à l’observatoire de l’Etang du Ravoir (Loiret) en 2022</t>
  </si>
  <si>
    <t>Yves Bas</t>
  </si>
  <si>
    <t>J. Barataud</t>
  </si>
  <si>
    <t>77-100</t>
  </si>
  <si>
    <t>Felis sylvestris</t>
  </si>
  <si>
    <t>Chat forestier</t>
  </si>
  <si>
    <t>Belaud et al.</t>
  </si>
  <si>
    <t>Montagne Noire</t>
  </si>
  <si>
    <t>suivi populations</t>
  </si>
  <si>
    <t>appât olfactif</t>
  </si>
  <si>
    <t>nord-ouest France</t>
  </si>
  <si>
    <t>parcs éoliens</t>
  </si>
  <si>
    <t>suivi de mortalité</t>
  </si>
  <si>
    <t>101-129</t>
  </si>
  <si>
    <t>Goislot C.</t>
  </si>
  <si>
    <t>Ouest Am'</t>
  </si>
  <si>
    <t>Mortalité des chiroptères induite par les éoliennes dans le nord-ouest de la France : nombre de cas et distribution spatio-temporelle des espèces concernées</t>
  </si>
  <si>
    <t>c.goislot@ouestam.fr</t>
  </si>
  <si>
    <t>Brice Normand, Didier Montfort, Pascal Bellion, Loïc Bellion et Chloé Tanton</t>
  </si>
  <si>
    <t>jeando.vrignault@free.fr</t>
  </si>
  <si>
    <t>Crête</t>
  </si>
  <si>
    <t>suburbain</t>
  </si>
  <si>
    <t>129-138</t>
  </si>
  <si>
    <t>Vrignault &amp; Barataud</t>
  </si>
  <si>
    <t>gestion forestière</t>
  </si>
  <si>
    <t>139-146</t>
  </si>
  <si>
    <t>Kreusler H.</t>
  </si>
  <si>
    <t>C'est quoi, le bois de haute valeur ?</t>
  </si>
  <si>
    <t>hans.kreusler@orange.fr</t>
  </si>
  <si>
    <t>JF. Desmet, M. Barataud</t>
  </si>
  <si>
    <t>Transparence écologique des ouvrages d’art de la LGV Paris-Bordeaux pour les chauves-souris : résultats de cinq années d’études.</t>
  </si>
  <si>
    <t>Canis aureus</t>
  </si>
  <si>
    <t>Vulpes vulpes</t>
  </si>
  <si>
    <t>Chacal doré</t>
  </si>
  <si>
    <t>Renard roux</t>
  </si>
  <si>
    <t>suivi activité</t>
  </si>
  <si>
    <t>167-176</t>
  </si>
  <si>
    <t>ouest France</t>
  </si>
  <si>
    <t>147-166</t>
  </si>
  <si>
    <t>Cazanas &amp; Triplet</t>
  </si>
  <si>
    <t>Tadorne de Belon</t>
  </si>
  <si>
    <t>Tadorna tadorna</t>
  </si>
  <si>
    <t>Cazanas</t>
  </si>
  <si>
    <t>177-194</t>
  </si>
  <si>
    <t>Moments nature</t>
  </si>
  <si>
    <t>La Quête de nature : introduction à la nouvelle rubrique</t>
  </si>
  <si>
    <t>Hainard R.</t>
  </si>
  <si>
    <t>Défense de l'image (extrait)</t>
  </si>
  <si>
    <t>La hêtraie à houx un matin de janvier</t>
  </si>
  <si>
    <t>Carnets de Guyane : la Grotte caïman</t>
  </si>
  <si>
    <t>Lignée intérieure</t>
  </si>
  <si>
    <t>Ile de Ré ; Sur l’estran</t>
  </si>
  <si>
    <t>L'ensauvagement ; L'éphèmere ; Migration ; Noctambule ; Peur blés ; Près du lac</t>
  </si>
  <si>
    <t>Sylvain Tesson : La panthère des neiges</t>
  </si>
  <si>
    <t>Michel Tournier : Vendredi ou les limbes du Pacifique</t>
  </si>
  <si>
    <t>Nino Ferrer : La maison près de la fontaine</t>
  </si>
  <si>
    <t>V. Jorland</t>
  </si>
  <si>
    <t>Francis Cabrel : L'arbre va tomber</t>
  </si>
  <si>
    <t>Géologie</t>
  </si>
  <si>
    <t>Etude des sols</t>
  </si>
  <si>
    <t>Paléo &amp; archéo environnement</t>
  </si>
  <si>
    <t>Champignons</t>
  </si>
  <si>
    <t>Amphibiens</t>
  </si>
  <si>
    <t>Habitats</t>
  </si>
  <si>
    <t>Cons. Littoral</t>
  </si>
  <si>
    <t>Jacques Lacarrière : Le pays sous l'écorce</t>
  </si>
  <si>
    <t>Jean Giono : Le chant du monde</t>
  </si>
  <si>
    <t>143-154</t>
  </si>
  <si>
    <t>sémantique ; taxonomie</t>
  </si>
  <si>
    <t>Jacques Higelin : Coup de lune</t>
  </si>
  <si>
    <t>Belaud M. et al.</t>
  </si>
  <si>
    <t>Pinaud D. et al.</t>
  </si>
  <si>
    <t>Lefèvre A. &amp; Barataud M.</t>
  </si>
  <si>
    <t>Vrignault J-D. &amp; Barataud M.</t>
  </si>
  <si>
    <t>Filippi-Codaccioni O. et al.</t>
  </si>
  <si>
    <t>Systématique</t>
  </si>
  <si>
    <t>Gugnasse J-M.</t>
  </si>
  <si>
    <t>harmonia.coccinellidae@yahoo.fr</t>
  </si>
  <si>
    <t>Nicolas V.</t>
  </si>
  <si>
    <t>jean-marc.cugnasse@orange.fr</t>
  </si>
  <si>
    <t>Petites histoires et grandes théories sur le monde naturel : contes populaires, créationnisme et théories de l’évolution.</t>
  </si>
  <si>
    <t>Monde</t>
  </si>
  <si>
    <t>contes populaires, évolution</t>
  </si>
  <si>
    <t>2022</t>
  </si>
  <si>
    <t>6</t>
  </si>
  <si>
    <t>Ammotragus lervia</t>
  </si>
  <si>
    <t>Mouflon à manchettes</t>
  </si>
  <si>
    <t>Nomenclature</t>
  </si>
  <si>
    <t>11-14</t>
  </si>
  <si>
    <t>Cugnasse J-M.</t>
  </si>
  <si>
    <t>Coléoptères</t>
  </si>
  <si>
    <t>Oryctes nasicornis</t>
  </si>
  <si>
    <t>Giosa P.</t>
  </si>
  <si>
    <t>Les cigognes blanches au Centre d’enfouissement de Villeveyrac (34)</t>
  </si>
  <si>
    <t>chauve-souris.auvergne@wanadoo.fr</t>
  </si>
  <si>
    <t>Triplet P.</t>
  </si>
  <si>
    <t>Comment définir la nature au XXIe siècle ?</t>
  </si>
  <si>
    <t>Bérenger M.</t>
  </si>
  <si>
    <t>Les chauves-souris boivent comme le font les hirondelles… C’est bien connu, n’est-ce pas ?...</t>
  </si>
  <si>
    <t>myrtille@diagnostic-nature.com</t>
  </si>
  <si>
    <t>Lupus numquat errat ; Florilège azuréen</t>
  </si>
  <si>
    <t>M. Barataud ; V. Jorland</t>
  </si>
  <si>
    <t>L’impertinent ; La fin de l'été</t>
  </si>
  <si>
    <t>Sylvain Tesson : Géographie de l'instant</t>
  </si>
  <si>
    <t>Maurice Genevoix : La forêt perdue</t>
  </si>
  <si>
    <t>Rapaces diurnes</t>
  </si>
  <si>
    <t>Passereaux</t>
  </si>
  <si>
    <t>Palmipèdes</t>
  </si>
  <si>
    <t>Echassiers</t>
  </si>
  <si>
    <t>Ciconia ciconia</t>
  </si>
  <si>
    <t>Cigogne blanche</t>
  </si>
  <si>
    <t>Centre enfouissement déchets</t>
  </si>
  <si>
    <t>Suivi individus</t>
  </si>
  <si>
    <t>Baguage (lecture)</t>
  </si>
  <si>
    <t>217-226</t>
  </si>
  <si>
    <t>2023</t>
  </si>
  <si>
    <t>7</t>
  </si>
  <si>
    <t>1-20</t>
  </si>
  <si>
    <t>reproduction</t>
  </si>
  <si>
    <t>21-70</t>
  </si>
  <si>
    <t xml:space="preserve">Rhinocéros européen </t>
  </si>
  <si>
    <t>Aveyron</t>
  </si>
  <si>
    <t>mortalité</t>
  </si>
  <si>
    <t>27-30</t>
  </si>
  <si>
    <t>Odonates</t>
  </si>
  <si>
    <r>
      <t>Zygonyx constellatus</t>
    </r>
    <r>
      <rPr>
        <sz val="10"/>
        <rFont val="Arial"/>
        <family val="2"/>
      </rPr>
      <t xml:space="preserve"> n. sp.</t>
    </r>
  </si>
  <si>
    <t>non nommée</t>
  </si>
  <si>
    <t>Description nouvelle espèce</t>
  </si>
  <si>
    <t>15-26</t>
  </si>
  <si>
    <t>Nicolas V</t>
  </si>
  <si>
    <t>Lynx lynx</t>
  </si>
  <si>
    <t>Lynx d'Europe</t>
  </si>
  <si>
    <t>Doubs</t>
  </si>
  <si>
    <t>prairie</t>
  </si>
  <si>
    <t>31-40</t>
  </si>
  <si>
    <t>41-52</t>
  </si>
  <si>
    <t>Cervus elaphus</t>
  </si>
  <si>
    <t>Cerf d'Europe</t>
  </si>
  <si>
    <t>Ecosse</t>
  </si>
  <si>
    <t>53-58</t>
  </si>
  <si>
    <t>Suisse (Vaud)</t>
  </si>
  <si>
    <t>Allemagne</t>
  </si>
  <si>
    <t>59-66</t>
  </si>
  <si>
    <t>Reber B.</t>
  </si>
  <si>
    <t>Cretu et al.</t>
  </si>
  <si>
    <t>Zygonyx constellatus n. sp.</t>
  </si>
  <si>
    <t>Etude préliminaire sur l’activité hivernale des chauves-souris dans le Jura Vaudois (Suisse)</t>
  </si>
  <si>
    <t>Benoit.reber@bluewin.ch</t>
  </si>
  <si>
    <t>Crețu et al.</t>
  </si>
  <si>
    <t>The bat fauna of the Erlenbusch (Frechen, North Rhine-Westphalia, Germany); preliminary results.</t>
  </si>
  <si>
    <t>georgiana.marginean@gmail.com</t>
  </si>
  <si>
    <t>Regazzoni S.</t>
  </si>
  <si>
    <t>Rencontre avec un Lynx à Grand Combe des bois en janvier 2017</t>
  </si>
  <si>
    <t>stephane.regazzoni@ofb.gouv.fr</t>
  </si>
  <si>
    <t>Observations comportementales d’un lynx après l’une de ses captures d’un chevreuil ; récit d’une semaine d’affût</t>
  </si>
  <si>
    <t>67-86</t>
  </si>
  <si>
    <t>Apalus bimaculatus</t>
  </si>
  <si>
    <t>Corrèze</t>
  </si>
  <si>
    <t>culture</t>
  </si>
  <si>
    <t>95-100</t>
  </si>
  <si>
    <t>Rupicapra rupicapra</t>
  </si>
  <si>
    <t>Chamois</t>
  </si>
  <si>
    <t>87-94</t>
  </si>
  <si>
    <t>Hérault</t>
  </si>
  <si>
    <t>hélicoptère</t>
  </si>
  <si>
    <t>117-130</t>
  </si>
  <si>
    <t>Myotis crypticus</t>
  </si>
  <si>
    <t>Murin cryptique</t>
  </si>
  <si>
    <t>Camargue</t>
  </si>
  <si>
    <t>ripisylve</t>
  </si>
  <si>
    <t>101-116</t>
  </si>
  <si>
    <t>Bruhat L.</t>
  </si>
  <si>
    <t>Bruhat et al.</t>
  </si>
  <si>
    <t>lionelbruhat13@gmail.com</t>
  </si>
  <si>
    <t>Note sur les neuroptères de Mayotte, avec la première mention d’un ascalaphe (Neuroptera, Ascalaphidae) dans l’archipel des Comores</t>
  </si>
  <si>
    <t>Neuroptères</t>
  </si>
  <si>
    <t>divers</t>
  </si>
  <si>
    <t>157-160</t>
  </si>
  <si>
    <t>note</t>
  </si>
  <si>
    <t>Canis lupus</t>
  </si>
  <si>
    <t>Loup gris</t>
  </si>
  <si>
    <t>Provence</t>
  </si>
  <si>
    <t>Roda &amp; Philibert</t>
  </si>
  <si>
    <t>Gugnasse J-M. &amp; Fournier P.</t>
  </si>
  <si>
    <r>
      <t>Présence de Visons d’Amérique (</t>
    </r>
    <r>
      <rPr>
        <i/>
        <sz val="10"/>
        <rFont val="Arial"/>
        <family val="2"/>
      </rPr>
      <t>Neovison vison</t>
    </r>
    <r>
      <rPr>
        <sz val="10"/>
        <rFont val="Arial"/>
        <family val="0"/>
      </rPr>
      <t>) blancs dans la population du Haut-Languedoc</t>
    </r>
  </si>
  <si>
    <t>PN Port-Cros</t>
  </si>
  <si>
    <t>août</t>
  </si>
  <si>
    <t xml:space="preserve">Les Loups noirs de la Sainte-Baume sont-ils des hybrides ? </t>
  </si>
  <si>
    <t>roda_fabrice@yahoo.fr</t>
  </si>
  <si>
    <t>Vison d’Amérique</t>
  </si>
  <si>
    <t>Neovison vison</t>
  </si>
  <si>
    <t>Haut-Languedoc</t>
  </si>
  <si>
    <t>phénotype</t>
  </si>
  <si>
    <t>131-140</t>
  </si>
  <si>
    <t>141-156</t>
  </si>
  <si>
    <t>Cugnasse J-M. &amp; Fournier P.</t>
  </si>
  <si>
    <t>Roger L. &amp; A. Beillard</t>
  </si>
  <si>
    <r>
      <t xml:space="preserve">Observation in situ du lépidoptère </t>
    </r>
    <r>
      <rPr>
        <i/>
        <sz val="10"/>
        <rFont val="Arial"/>
        <family val="2"/>
      </rPr>
      <t>Pseudoips prasinana</t>
    </r>
    <r>
      <rPr>
        <sz val="10"/>
        <rFont val="Arial"/>
        <family val="0"/>
      </rPr>
      <t xml:space="preserve"> (L.) (Noctuoidea ; Nolidae ; Chloephorinae) émettant une cymbalisation ultrasonore.</t>
    </r>
  </si>
  <si>
    <t>luvirom@gmail.com</t>
  </si>
  <si>
    <t>Maine-et-Loire</t>
  </si>
  <si>
    <t>161-168</t>
  </si>
  <si>
    <t>Roger L.</t>
  </si>
  <si>
    <t>michel-jay@wanadoo.fr</t>
  </si>
  <si>
    <r>
      <t xml:space="preserve">Propriété foncière et appropriation intime. </t>
    </r>
    <r>
      <rPr>
        <i/>
        <sz val="10"/>
        <rFont val="Arial"/>
        <family val="2"/>
      </rPr>
      <t>Souvenirs de tornades</t>
    </r>
    <r>
      <rPr>
        <sz val="10"/>
        <rFont val="Arial"/>
        <family val="0"/>
      </rPr>
      <t>.</t>
    </r>
  </si>
  <si>
    <t>S. Giosa</t>
  </si>
  <si>
    <t>Le lièvre blanc</t>
  </si>
  <si>
    <t>Un affût bien ordinaire</t>
  </si>
  <si>
    <t>Souvenirs de genettes</t>
  </si>
  <si>
    <t>Le seigneur des œillets</t>
  </si>
  <si>
    <t>ondine.filippi@gmail.com;michel.barataud1@orange.fr</t>
  </si>
  <si>
    <t>Belaud M. &amp; Gugnasse J-M.</t>
  </si>
  <si>
    <t>m.belaud@natureo.org ; jean-marc.cugnasse@orange.fr</t>
  </si>
  <si>
    <t>Nuit noire en Montagne Noire ; Symbiose caussenarde ; Le Faucon pèlerin aux jonquilles ; En écoutant les pinsons ; Quelques instants de vie sur terre (Les éphémères) ; L'intrus ; La buse et le faucon ; Le temps de l'Aigle, le temps de l’Homme ; La chasse du busard ; Deux feuilles mortes distraient mon affût ; L’esthétique d’une mise à mort ; Le loup était de bois ; Le Roc ; Renard dans la neige ; Rencontre avec les loups ; Un ours est passé… ; Une histoire d’os ; Visite à la Dame blanche</t>
  </si>
  <si>
    <t>http://www.plume-de-naturalistes.fr/wp-content/uploads/2022/11/21_ROGER-L_11-2022_Impact-gestion-prairies-orthopteres_Plume6_197-216.pdf</t>
  </si>
  <si>
    <t>Jean-Jacques Goldman : Une poussière</t>
  </si>
  <si>
    <t>Ange : Au-delà du délire</t>
  </si>
  <si>
    <r>
      <t>Expansion du Chat forestier (</t>
    </r>
    <r>
      <rPr>
        <i/>
        <sz val="10"/>
        <rFont val="Arial"/>
        <family val="2"/>
      </rPr>
      <t>Felis silvestris silvestris</t>
    </r>
    <r>
      <rPr>
        <sz val="10"/>
        <rFont val="Arial"/>
        <family val="0"/>
      </rPr>
      <t>) dans le sud de la France : établissement dans la Montagne Noire</t>
    </r>
  </si>
  <si>
    <t>sémantique ; nature</t>
  </si>
  <si>
    <t>sémantique ; forêt</t>
  </si>
  <si>
    <t>169-174</t>
  </si>
  <si>
    <t>piège photographique, génétique</t>
  </si>
  <si>
    <t>175-182</t>
  </si>
  <si>
    <t>Lien URL</t>
  </si>
  <si>
    <t>http://www.plume-de-naturalistes.fr/wp-content/uploads/2018/11/06_12-2017_BARATAUD_La-publication-scientifique-a-portee-des-naturalistes_Plume1_113-128.pdf</t>
  </si>
  <si>
    <t>http://www.plume-de-naturalistes.fr/wp-content/uploads/2018/11/05_12-2017_BERNARD_Reponse-comportementale-grands-rhinolophes-creation-gite_Plume1_107-112.pdf</t>
  </si>
  <si>
    <t>http://www.plume-de-naturalistes.fr/wp-content/uploads/2018/11/04_12-2017_BARATAUD-et-al_Etude-microchiropteres-Mayotte_Plume1_67-106.pdf</t>
  </si>
  <si>
    <t>http://www.plume-de-naturalistes.fr/wp-content/uploads/2018/11/03_12-2017_BARATAUD-et-al_Suivi-temporel-acoustique-chiropteres-forestiers-Limousin_Plume1_43-66.pdf</t>
  </si>
  <si>
    <t>http://www.plume-de-naturalistes.fr/wp-content/uploads/2023/07/07_TOURNAYRE_07-2023_Rainette-faux-grillon-Canada-ADNe-vs-acoustique_Plume7_131-142.pdf</t>
  </si>
  <si>
    <t>http://www.plume-de-naturalistes.fr/wp-content/uploads/2018/11/02_12-2017_BONJEANJEMIN_Ecologie-comparative-de-deux-genettes_Plume1_17-42.pdf</t>
  </si>
  <si>
    <t>http://www.plume-de-naturalistes.fr/wp-content/uploads/2018/11/01_12-2017_CHICHE_Observations-genettes-gite_Plume1_1-16.pdf</t>
  </si>
  <si>
    <t>http://www.plume-de-naturalistes.fr/wp-content/uploads/2019/09/14_BARATAUD_12-2018_Bois-forets-forestiers_Histoire-et-sens-des-mots_Plume2_191-198.pdf</t>
  </si>
  <si>
    <t>http://www.plume-de-naturalistes.fr/wp-content/uploads/2018/12/13_FILIPPI-et-al_12-2018_Especes-cryptiques-Pteronotus_Guyane_Plume2_169-190.pdf</t>
  </si>
  <si>
    <t>http://www.plume-de-naturalistes.fr/wp-content/uploads/2018/12/12_CONSTANCIAS_12-2018_Comportement-ponte-Argiope-frelon_Plume2_157-168.pdf</t>
  </si>
  <si>
    <t>http://www.plume-de-naturalistes.fr/wp-content/uploads/2018/12/11_JACQUIER_12-2018_Macrofaune-benthiqueCincle_Plume2_131-156-1.pdf</t>
  </si>
  <si>
    <t>http://www.plume-de-naturalistes.fr/wp-content/uploads/2018/11/10_PINAUD-et-al_10-2018_Connectivite-ecologique-chauves-souris_Plume2_125-130.pdf</t>
  </si>
  <si>
    <t>http://www.plume-de-naturalistes.fr/wp-content/uploads/2018/11/09_CARRE_10-2018_Pyrale-du-buis_Plume2_119-124.pdf</t>
  </si>
  <si>
    <t>http://www.plume-de-naturalistes.fr/wp-content/uploads/2018/11/08_JAY_10-2018_Identification-chiropteres-SonoChiro_Plume2_99-118.pdf</t>
  </si>
  <si>
    <t>http://www.plume-de-naturalistes.fr/wp-content/uploads/2018/11/07_LHOMER_09-2018_Aigles-pecheurs-grand-est_Plume2_87-98.pdf</t>
  </si>
  <si>
    <t>http://www.plume-de-naturalistes.fr/wp-content/uploads/2018/11/06_DESMET_06-2018_Piegeage-micromammiferes_Plume2_77-86.pdf</t>
  </si>
  <si>
    <t>http://www.plume-de-naturalistes.fr/wp-content/uploads/2018/11/05_TOURNAYRE_06-2018_ADN-chauves-souris-et-proies_Plume2_61-76.pdf</t>
  </si>
  <si>
    <t>http://www.plume-de-naturalistes.fr/wp-content/uploads/2018/11/04_AUGROS-et-al_06-2018_Transplantation-Orchidees-Reunion_Plume2_41-60.pdf</t>
  </si>
  <si>
    <t>http://www.plume-de-naturalistes.fr/wp-content/uploads/2018/11/03_BARATAUD-J_05-2018_Identification-acoustique-Rhacocleis_Plume2_23-40.pdf</t>
  </si>
  <si>
    <t>http://www.plume-de-naturalistes.fr/wp-content/uploads/2018/11/02_BARATAUD-M_05-2018_Emissions-ultrasonores-Pseudoips-prasinana_Plume2_11-22.pdf</t>
  </si>
  <si>
    <t>http://www.plume-de-naturalistes.fr/wp-content/uploads/2018/11/01_LAURENT-et-al_05-2018_Mouflon-milieu-dunaire_Plume2_1-10.pdf</t>
  </si>
  <si>
    <t>http://www.plume-de-naturalistes.fr/wp-content/uploads/2019/11/16_BRENON-et-al_11-2019_Reproduction-Gravelot-estuaire-Authie-Somme_Plume3_277-292.pdf</t>
  </si>
  <si>
    <t>http://www.plume-de-naturalistes.fr/wp-content/uploads/2019/10/15_SWIFT-DELAMARE_10-2019_Redescription-Calls-Gallotia-caesaris-gomerae_Plume3_269-276.pdf</t>
  </si>
  <si>
    <t>http://www.plume-de-naturalistes.fr/wp-content/uploads/2019/09/14_MARCHAIS_09-2019_Suivi_acoustique_chiros_Etang_Ravoir_Plume3_259-268.pdf</t>
  </si>
  <si>
    <t>http://www.plume-de-naturalistes.fr/wp-content/uploads/2019/09/13_TOURNAYRE_09-2019_Genetique-populations-Grand-Rhinolophe_Plume3_249-258.pdf</t>
  </si>
  <si>
    <t>http://www.plume-de-naturalistes.fr/wp-content/uploads/2019/05/12_FAURE_05-2019_La-Cistude-dEurope-en-Haute-Vienne_Plume3_227-248.pdf</t>
  </si>
  <si>
    <t>http://www.plume-de-naturalistes.fr/wp-content/uploads/2019/12/11_ROUSSEL-et-al_04-2019_Colonie-Petit-rhinolophe-lieu-atypique_Plume3_221-226.pdf</t>
  </si>
  <si>
    <t>http://www.plume-de-naturalistes.fr/wp-content/uploads/2019/12/10_GRISVARD_03-2019_Rousserolle-turdoide-STEP_Plume3_213-220.pdf</t>
  </si>
  <si>
    <t>http://www.plume-de-naturalistes.fr/wp-content/uploads/2019/04/09_TERNOIS_03-2019_Impact-developpement-eolien_Plume3_195-212.pdf</t>
  </si>
  <si>
    <t>http://www.plume-de-naturalistes.fr/wp-content/uploads/2019/03/08_BARATAUD-et-al_03-2019_Activite-chiropteres_forets-jeune-vs-mature_Plume3_175-194.pdf</t>
  </si>
  <si>
    <t>http://www.plume-de-naturalistes.fr/wp-content/uploads/2019/02/07_BARATAUD_02-2019_Coefficient-capturabilite-chiropteres_Plume3_167-174.pdf</t>
  </si>
  <si>
    <t>http://www.plume-de-naturalistes.fr/wp-content/uploads/2019/02/06_BELLION_02-2019_Signaux-atypiques-P-kuhlii_Plume3_163-166.pdf</t>
  </si>
  <si>
    <t>http://www.plume-de-naturalistes.fr/wp-content/uploads/2019/01/5_ALBINET_01-2019_Nouvelles-stations-de-Crustac%C3%A9s-Branchiopodes-%C3%A0-l%E2%80%99ouest-de-l%E2%80%99Occitanie_Plume3_139-162.pdf</t>
  </si>
  <si>
    <t>http://www.plume-de-naturalistes.fr/wp-content/uploads/2019/01/04_LABORDE-NAUDON-MARCILLAUD-BESNARD_01-2019_Dynamique_Population_Moule-perliere_Vienne_Plume3_123-138.pdf</t>
  </si>
  <si>
    <t>http://www.plume-de-naturalistes.fr/wp-content/uploads/2019/01/03_LABORDE_01-2019_Preferendum-ecologique_Moule-perliere_Plume3_109-122.pdf</t>
  </si>
  <si>
    <t>http://www.plume-de-naturalistes.fr/wp-content/uploads/2019/08/01_CORNUET_01-2019_Common-Swift1_In-flight-grooming_Plume3_55-108.pdf</t>
  </si>
  <si>
    <t>http://www.plume-de-naturalistes.fr/wp-content/uploads/2019/01/01_CORNUET_01-2019_Martinet-noir1_Toilettage-en-vol_Plume3_1-54.pdf</t>
  </si>
  <si>
    <t>http://www.plume-de-naturalistes.fr/wp-content/uploads/2020/11/09_BARATAUD_11-2020_Propriete-fonciere-et-nature_Plume4_245-264.pdf</t>
  </si>
  <si>
    <t>http://www.plume-de-naturalistes.fr/wp-content/uploads/2020/11/08_CHERONROCHE_11-2020_Terrains-chasse-Grand-murin_Plume4_225-244.pdf</t>
  </si>
  <si>
    <t>http://www.plume-de-naturalistes.fr/wp-content/uploads/2020/07/07_TRIPLET_07-2020_Impact-du-paturage-sur-la-reproduction-de-lavifaune_Plume4-207-224.pdf</t>
  </si>
  <si>
    <t>http://www.plume-de-naturalistes.fr/wp-content/uploads/2020/05/05_CORNUET_05-2020_Common-Swift2_Foraging_Plume4_139-206.pdf</t>
  </si>
  <si>
    <t>http://www.plume-de-naturalistes.fr/wp-content/uploads/2020/05/05_CORNUET_05-2020_Martinet-noir2_Les-captures_Plume4_71-138.pdf</t>
  </si>
  <si>
    <t>http://www.plume-de-naturalistes.fr/wp-content/uploads/2020/04/04_GILLES_04-2020_Marquageregime-Hermine_Plume-4_61-70.pdf</t>
  </si>
  <si>
    <t>http://www.plume-de-naturalistes.fr/wp-content/uploads/2020/02/3_LAURENT-et-al_02-2020_Habitats-de-reproduction-de-5-laro-limicoles_Plume-4_43-60..pdf</t>
  </si>
  <si>
    <t>http://www.plume-de-naturalistes.fr/wp-content/uploads/2020/11/02_LEFEVREBARATAUD_01-2020_Comportement-acoustique-N-azoreum_Plume4_27-42.pdf</t>
  </si>
  <si>
    <t>prairies semi-naturelles</t>
  </si>
  <si>
    <t>impact gestion</t>
  </si>
  <si>
    <t>197-216</t>
  </si>
  <si>
    <t>La communication sur les espèces allochtones de France : quelques propositions.</t>
  </si>
  <si>
    <t>http://www.plume-de-naturalistes.fr/wp-content/uploads/2023/07/06_CUGNASSE_07-2023_communication-sur-especes-allochtones-France_Plume7_123-130.pdf</t>
  </si>
  <si>
    <t>L’ADN environnemental peut-il remplacer les suivis acoustiques pour étudier la phénologie de reproduction des amphibiens ? Le cas de la Rainette faux-grillon dans l’Est du Canada.</t>
  </si>
  <si>
    <t>orianne.tournayre@gmail.com</t>
  </si>
  <si>
    <t>Anoures</t>
  </si>
  <si>
    <t>Rainette faux-grillon</t>
  </si>
  <si>
    <t>Pseudacris triseriata</t>
  </si>
  <si>
    <t>Canada</t>
  </si>
  <si>
    <t>marais</t>
  </si>
  <si>
    <t>ADN environnemental</t>
  </si>
  <si>
    <t>131-142</t>
  </si>
  <si>
    <t>123-130</t>
  </si>
  <si>
    <t>réflexion, suggestion</t>
  </si>
  <si>
    <t>Communiquer sur les espèces avec des termes faisant communauté.</t>
  </si>
  <si>
    <t>Impact de la gestion des prairies sur les peuplements d’orthoptères en Europe : synthèse bibliographique</t>
  </si>
  <si>
    <t>L. Roger</t>
  </si>
  <si>
    <t>http://www.plume-de-naturalistes.fr/wp-content/uploads/2020/02/01_BARATAUD-et-al_01-2020_Comportement-acoustique-chiropteres-Tenerife_Plume4_1-26.pdf</t>
  </si>
  <si>
    <t>http://www.plume-de-naturalistes.fr/wp-content/uploads/2021/11/11_CAZANASTRIPLET_2021-11_Comportements-agonistiques-Tadorne-de-Belon_Plume5_183-194.pdf</t>
  </si>
  <si>
    <t>http://www.plume-de-naturalistes.fr/wp-content/uploads/2021/11/10_CAZANASTRIPLET_2021-11_Comportements-alimentaires-Tadorne-de-Belon_Plume5_177-182.pdf</t>
  </si>
  <si>
    <t>http://www.plume-de-naturalistes.fr/wp-content/uploads/2021/06/09_GILLES_2021-06_Chacal-dore_Hte-Savoie_Plume5_167-176.pdf</t>
  </si>
  <si>
    <t>http://www.plume-de-naturalistes.fr/wp-content/uploads/2021/09/08_FILIPPI-CODACCIONI_2021-09_Chiropteres-LVG_Plume5_147-166.pdf</t>
  </si>
  <si>
    <t>http://www.plume-de-naturalistes.fr/wp-content/uploads/2021/04/07_KREUSLER_2021-04_Le-bois-de-haute-valeur_Plume5_139-146.pdf</t>
  </si>
  <si>
    <t>http://www.plume-de-naturalistes.fr/wp-content/uploads/2021/03/06_VRIGNAULTBARATAUD_2021-03_Comportement-acoustique-P-kuhlii-Crete_Plume5_129-138.pdf</t>
  </si>
  <si>
    <t>http://www.plume-de-naturalistes.fr/wp-content/uploads/2021/03/05_GOISLOT_2021-03_Mortalite-chiroptere_eoliennes_nord-ouest-France_Plume5_101-129.pdf</t>
  </si>
  <si>
    <t>http://www.plume-de-naturalistes.fr/wp-content/uploads/2021/03/04_BARATAUD-J_2021-03_Identification_acoustique_Rhacocleis_Plume5_77-100.pdf</t>
  </si>
  <si>
    <t>http://www.plume-de-naturalistes.fr/wp-content/uploads/2021/02/3_Belaud-et-al_M%C3%A9thode_suivi-Chat-forestier_Plume5_61-76.pdf</t>
  </si>
  <si>
    <t>http://www.plume-de-naturalistes.fr/wp-content/uploads/2021/01/02_TOURNAYRE_et-al_2021-01_Regime-alimentaire-G-rhinolophe_Plume5_39-60.pdf</t>
  </si>
  <si>
    <t>http://www.plume-de-naturalistes.fr/wp-content/uploads/2021/02/01_BARATAUDGIOSA_2021-01_Activite-chiropteres_sol-canopee_Plume5_1-38.pdf</t>
  </si>
  <si>
    <t>.</t>
  </si>
  <si>
    <t>http://www.plume-de-naturalistes.fr/wp-content/uploads/2022/10/18_BARATAUD_2022-10_Propriete-fonciereappropriation-intime_Plume6_169-174.pdf</t>
  </si>
  <si>
    <t>http://www.plume-de-naturalistes.fr/wp-content/uploads/2022/01/01_BARATAUD_2022-01_Contes-populairestheories-evolution_Plume6_1-10.pdf</t>
  </si>
  <si>
    <t>http://www.plume-de-naturalistes.fr/wp-content/uploads/2022/02/02_CUGNASSE_2022-02_denomination-francaise-Mouflon-manchettes_Plume6_11-14.pdf</t>
  </si>
  <si>
    <t>http://www.plume-de-naturalistes.fr/wp-content/uploads/2022/02/03_NICOLAS_2022-02_Description-Zygonyx-constellatus_Plume6_15-26.pdf</t>
  </si>
  <si>
    <t>http://www.plume-de-naturalistes.fr/wp-content/uploads/2022/02/04_CUGNASSE_2022-02_mortalite-accrochage-Oryctes-nasicornis_Plume6_27-30.pdf</t>
  </si>
  <si>
    <t>http://www.plume-de-naturalistes.fr/wp-content/uploads/2022/02/05_REGAZZONI_2022-02_Rencontre-Lynx-Grand-Combe-bois_Plume6_31-40.pdf</t>
  </si>
  <si>
    <t>http://www.plume-de-naturalistes.fr/wp-content/uploads/2022/02/06_REGAZZONI_2022-02_Comportement-lynx-apres-capture-chevreuil_Plume6_41-52.pdf</t>
  </si>
  <si>
    <t>http://www.plume-de-naturalistes.fr/wp-content/uploads/2022/10/19_BELAUDCUGNASSE_2022-10_Expansion-Chat-forestier-sud-France_Plume6_175-182.pdf</t>
  </si>
  <si>
    <t>Thomas C.</t>
  </si>
  <si>
    <t>RNN Chastreix-Sancy</t>
  </si>
  <si>
    <t>Inventaire des terriers et densité du Blaireau d’Eurasie dans le réserve naturelle de Chastreix-Sancy.</t>
  </si>
  <si>
    <t>http://www.plume-de-naturalistes.fr/wp-content/uploads/2022/11/20_THOMAS-C_11-2022_Blaireaux-RN-de-Chastreix-Sancy_Plume6_183-196.pdf</t>
  </si>
  <si>
    <t>cthomas@reservechastreix-sancy.fr</t>
  </si>
  <si>
    <t>Meles meles</t>
  </si>
  <si>
    <t>Blaireau d'Eurasie</t>
  </si>
  <si>
    <t>montagnard</t>
  </si>
  <si>
    <t>183-196</t>
  </si>
  <si>
    <t>http://www.plume-de-naturalistes.fr/wp-content/uploads/2022/03/07_CUGNASSE_2022-03_Cerf-elaphe-machonne-os-autre-Cerf_Plume6_53-58.pdf</t>
  </si>
  <si>
    <t>http://www.plume-de-naturalistes.fr/wp-content/uploads/2022/04/08_REBER_2022-04_Activite-hivernale-chiropteres_Plume6_59-66.pdf</t>
  </si>
  <si>
    <t>http://www.plume-de-naturalistes.fr/wp-content/uploads/2022/04/09_CRETU-et-al_2022-04_Bat-fauna-Erlenbusch-forest_Plume6_67-86.pdf</t>
  </si>
  <si>
    <t>http://www.plume-de-naturalistes.fr/wp-content/uploads/2022/04/10_CUGNASSE_2022-04_chamois_aveyron_Plume6_87-94.pdf</t>
  </si>
  <si>
    <t>http://www.plume-de-naturalistes.fr/wp-content/uploads/2022/05/11_BARATAUD-J_2022-05_Premiere-mention-limousine-Apalus-bimaculatus_Plume6_95-100.pdf</t>
  </si>
  <si>
    <t>http://www.plume-de-naturalistes.fr/wp-content/uploads/2022/06/12_BRUHAT-et-al_2021-06_Murin-cryptique_Camargue_Plume6_101-116.pdf</t>
  </si>
  <si>
    <t>http://www.plume-de-naturalistes.fr/wp-content/uploads/2022/06/13_CUGNASSE_2022-06_Reponse-du-Mouflon-au-passage-dun-helicoptere_Plume6_117-130.pdf</t>
  </si>
  <si>
    <t>http://www.plume-de-naturalistes.fr/wp-content/uploads/2022/06/14_CUGNASSE_2022-06_visons-Amerique-blancs-population-Haut-Languedoc_Plume6_131-140.pdf</t>
  </si>
  <si>
    <t>http://www.plume-de-naturalistes.fr/wp-content/uploads/2022/08/15_RODAPHILIBERT_2022-08_Loups-noirs-Sainte-Baume-sont-ils-hybrides_Plume6_141-156.pdf</t>
  </si>
  <si>
    <t>http://www.plume-de-naturalistes.fr/wp-content/uploads/2022/09/16_NICOLAS_2022-09_Neuropteres-Mayotte_Plume6_157-160.pdf</t>
  </si>
  <si>
    <t>http://www.plume-de-naturalistes.fr/wp-content/uploads/2022/09/17_ROGERBEILLARD_2022_Observation-Pseudoips-prasinana-cymbalisation_Plume6_161-168.pdf</t>
  </si>
  <si>
    <t>http://www.plume-de-naturalistes.fr/wp-content/uploads/2021/12/12_2021-12_Moments-nature_Plume5_195-208.pdf</t>
  </si>
  <si>
    <t>http://www.plume-de-naturalistes.fr/wp-content/uploads/2018/12/16_Poemes_12-2018_Plume2_205-218.pdf</t>
  </si>
  <si>
    <t>http://www.plume-de-naturalistes.fr/wp-content/uploads/2019/12/17_Poemes_12-2019Plume3_293-296.pdf</t>
  </si>
  <si>
    <t>http://www.plume-de-naturalistes.fr/wp-content/uploads/2020/11/10_Plume-de-poete_2020.pdf</t>
  </si>
  <si>
    <t>http://www.plume-de-naturalistes.fr/wp-content/uploads/2021/12/13_2021-12_Plume-de-poete_Plume5_209-216.pdf</t>
  </si>
  <si>
    <t>http://www.plume-de-naturalistes.fr/wp-content/uploads/2018/12/15_La-nature-en-litterature_12-2018_Plume2_199-204.pdf</t>
  </si>
  <si>
    <t>http://www.plume-de-naturalistes.fr/wp-content/uploads/2019/12/18_La-nature-en-litterature_12-2019_Plume3_297-320.pdf</t>
  </si>
  <si>
    <t>http://www.plume-de-naturalistes.fr/wp-content/uploads/2020/11/11_La-nature-en-litterature_2020.pdf</t>
  </si>
  <si>
    <t>http://www.plume-de-naturalistes.fr/wp-content/uploads/2021/12/14_2021-12_La-nature-en-litterature_Plume5_217-222.pdf</t>
  </si>
  <si>
    <t>http://www.plume-de-naturalistes.fr/wp-content/uploads/2023/04/05_POTTIER_04-2023_Plaques-a-reptiles_Plume7_99-122.pdf</t>
  </si>
  <si>
    <t>http://www.plume-de-naturalistes.fr/wp-content/uploads/2019/12/19_La-nature-en-musique_12-2019_Plume3_321-324.pdf</t>
  </si>
  <si>
    <t>http://www.plume-de-naturalistes.fr/wp-content/uploads/2020/11/12_La-nature-en-musique_2020.pdf</t>
  </si>
  <si>
    <t>http://www.plume-de-naturalistes.fr/wp-content/uploads/2021/12/15_2021-12_La-nature-en-musique_Plume5_223-226.pdf</t>
  </si>
  <si>
    <t>Limousin</t>
  </si>
  <si>
    <t>Chiroptères</t>
  </si>
  <si>
    <t>Mayotte</t>
  </si>
  <si>
    <t>Genetta genetta</t>
  </si>
  <si>
    <t>Barbastella barbastellus</t>
  </si>
  <si>
    <t>Pipistrellus kuhlii</t>
  </si>
  <si>
    <t>Carnivores</t>
  </si>
  <si>
    <t>Chaerephon leucogaster</t>
  </si>
  <si>
    <t>Chaerephon pusillus</t>
  </si>
  <si>
    <t>Rhinolophus ferrumequinum</t>
  </si>
  <si>
    <t>Taphozous mauritianus</t>
  </si>
  <si>
    <r>
      <t xml:space="preserve">Ovis gmelini musimon </t>
    </r>
    <r>
      <rPr>
        <sz val="10"/>
        <rFont val="Arial"/>
        <family val="2"/>
      </rPr>
      <t>x</t>
    </r>
    <r>
      <rPr>
        <i/>
        <sz val="10"/>
        <rFont val="Arial"/>
        <family val="2"/>
      </rPr>
      <t xml:space="preserve"> Ovis</t>
    </r>
    <r>
      <rPr>
        <sz val="10"/>
        <rFont val="Arial"/>
        <family val="2"/>
      </rPr>
      <t xml:space="preserve"> sp.</t>
    </r>
  </si>
  <si>
    <t>Pseudoips prasinana</t>
  </si>
  <si>
    <t>Rhacocleis bonfilsi</t>
  </si>
  <si>
    <t>Rhacocleis corsicana</t>
  </si>
  <si>
    <t>Rhacocleis germanica</t>
  </si>
  <si>
    <t>Rhacocleis poneli</t>
  </si>
  <si>
    <t>Rhacocleis annulata</t>
  </si>
  <si>
    <t>Année</t>
  </si>
  <si>
    <t>N° revue</t>
  </si>
  <si>
    <t>Pages</t>
  </si>
  <si>
    <t>43-66</t>
  </si>
  <si>
    <t>Groupe taxonomique sup.</t>
  </si>
  <si>
    <t>Mammifères</t>
  </si>
  <si>
    <t>Lépidoptères</t>
  </si>
  <si>
    <t>Arthropodes</t>
  </si>
  <si>
    <t>Orthoptères</t>
  </si>
  <si>
    <t>Ongulés</t>
  </si>
  <si>
    <t>67-106</t>
  </si>
  <si>
    <t>1-10</t>
  </si>
  <si>
    <t>11-22</t>
  </si>
  <si>
    <t>23-40</t>
  </si>
  <si>
    <t>107-112</t>
  </si>
  <si>
    <t>2017</t>
  </si>
  <si>
    <t>2018</t>
  </si>
  <si>
    <t>Dordogne</t>
  </si>
  <si>
    <t>Puy-de-Dôme</t>
  </si>
  <si>
    <t>Type manuscrit</t>
  </si>
  <si>
    <t>article</t>
  </si>
  <si>
    <t>1-16</t>
  </si>
  <si>
    <t>17-42</t>
  </si>
  <si>
    <t>Habitat</t>
  </si>
  <si>
    <t>113-126</t>
  </si>
  <si>
    <t>essai</t>
  </si>
  <si>
    <t>gestion habitat</t>
  </si>
  <si>
    <t>sélection habitat</t>
  </si>
  <si>
    <t>suivi temporel</t>
  </si>
  <si>
    <t>piège photographique</t>
  </si>
  <si>
    <t>radiopistage</t>
  </si>
  <si>
    <t>régime alimentaire</t>
  </si>
  <si>
    <t>détecteur d'ultrasons</t>
  </si>
  <si>
    <t>forêt tempérée</t>
  </si>
  <si>
    <t>dune</t>
  </si>
  <si>
    <t>gîtes</t>
  </si>
  <si>
    <t>insulaire tropical</t>
  </si>
  <si>
    <t>identification taxonomique</t>
  </si>
  <si>
    <t>utilisation habitat</t>
  </si>
  <si>
    <t>Technique d'étude</t>
  </si>
  <si>
    <t>Espèce (nom latin)</t>
  </si>
  <si>
    <t>Zone géographique</t>
  </si>
  <si>
    <t>baie de Somme</t>
  </si>
  <si>
    <t>Total</t>
  </si>
  <si>
    <t>sud France</t>
  </si>
  <si>
    <t>2</t>
  </si>
  <si>
    <t>61-76</t>
  </si>
  <si>
    <t>Poitou-Charentes</t>
  </si>
  <si>
    <t>metabarcoding sur guano</t>
  </si>
  <si>
    <t>Plantes</t>
  </si>
  <si>
    <t>Orchidées</t>
  </si>
  <si>
    <t>La Réunion</t>
  </si>
  <si>
    <t>41-60</t>
  </si>
  <si>
    <t>Aeranthes arachnitis</t>
  </si>
  <si>
    <t>Jumellea recta</t>
  </si>
  <si>
    <t>forêt tropicale</t>
  </si>
  <si>
    <t>conservation</t>
  </si>
  <si>
    <t>transplantation</t>
  </si>
  <si>
    <t>77-86</t>
  </si>
  <si>
    <t>micromammifères</t>
  </si>
  <si>
    <t>piégeage</t>
  </si>
  <si>
    <t>87-98</t>
  </si>
  <si>
    <t>Haliaeetus albicilla</t>
  </si>
  <si>
    <t>Oiseaux</t>
  </si>
  <si>
    <t>nord-est France</t>
  </si>
  <si>
    <t>démographie</t>
  </si>
  <si>
    <t>Pandion haliaetus</t>
  </si>
  <si>
    <t>99-118</t>
  </si>
  <si>
    <t>vergers</t>
  </si>
  <si>
    <t>logiciel automatisé</t>
  </si>
  <si>
    <t>Cydalima perspectalis</t>
  </si>
  <si>
    <t>France</t>
  </si>
  <si>
    <t>119-124</t>
  </si>
  <si>
    <t>Espèce (nom français)</t>
  </si>
  <si>
    <t>Halias du hêtre</t>
  </si>
  <si>
    <t>Pyrale du buis</t>
  </si>
  <si>
    <t>Genette</t>
  </si>
  <si>
    <t>Sauterelle méridionale</t>
  </si>
  <si>
    <t>Sauterelle opportuniste</t>
  </si>
  <si>
    <t>Sauterelle annelée</t>
  </si>
  <si>
    <t>Sauterelle des brandes</t>
  </si>
  <si>
    <t>Sauterelle de Bonfils</t>
  </si>
  <si>
    <t>Barbastelle d'Europe</t>
  </si>
  <si>
    <t>Pipistrelle de Kuhl</t>
  </si>
  <si>
    <t>Grand rhinolophe</t>
  </si>
  <si>
    <t>Taphien de Maurice</t>
  </si>
  <si>
    <t>Pygargue à queue blanche</t>
  </si>
  <si>
    <t>Balbuzard pêcheur</t>
  </si>
  <si>
    <t>Mouflon méditerrannéen</t>
  </si>
  <si>
    <t>Tadaride des Comores</t>
  </si>
  <si>
    <t>Faux faham</t>
  </si>
  <si>
    <t>bocage</t>
  </si>
  <si>
    <t>connectivité paysagère</t>
  </si>
  <si>
    <t>131-156</t>
  </si>
  <si>
    <t>125-130</t>
  </si>
  <si>
    <t>Cinclus cinclus</t>
  </si>
  <si>
    <t>Cincle plongeur</t>
  </si>
  <si>
    <t>Savoie</t>
  </si>
  <si>
    <t>cours d'eau lotique</t>
  </si>
  <si>
    <t>disponibilité trophique</t>
  </si>
  <si>
    <t>densité proies</t>
  </si>
  <si>
    <t>Macrofaune benthique</t>
  </si>
  <si>
    <t>densité familles</t>
  </si>
  <si>
    <t>IBGN</t>
  </si>
  <si>
    <t>Argiope bruennichi</t>
  </si>
  <si>
    <t>Argiope frelon</t>
  </si>
  <si>
    <t>Arachnides</t>
  </si>
  <si>
    <t>prairies</t>
  </si>
  <si>
    <t>éthologie</t>
  </si>
  <si>
    <t>observation visuelle</t>
  </si>
  <si>
    <t>tous taxons</t>
  </si>
  <si>
    <t>pas de nom vernaculaire</t>
  </si>
  <si>
    <t>buxeraies</t>
  </si>
  <si>
    <t>prédation</t>
  </si>
  <si>
    <t>Objectif/thème d'étude</t>
  </si>
  <si>
    <t>modélisation</t>
  </si>
  <si>
    <t>buissonnant méditerranéen</t>
  </si>
  <si>
    <t>plans d'eau forestiers</t>
  </si>
  <si>
    <t>ouest Europe</t>
  </si>
  <si>
    <t>157-168</t>
  </si>
  <si>
    <t>Pteronotus alitonus</t>
  </si>
  <si>
    <t>Pteronotus rubiginosus</t>
  </si>
  <si>
    <t>Guyane</t>
  </si>
  <si>
    <t>génétique</t>
  </si>
  <si>
    <t>ADN Mt et nucléaire</t>
  </si>
  <si>
    <t>169-190</t>
  </si>
  <si>
    <t>mesures biométriques</t>
  </si>
  <si>
    <t>Apus apus</t>
  </si>
  <si>
    <t>Martinet noir</t>
  </si>
  <si>
    <t>aérien</t>
  </si>
  <si>
    <t>vidéo</t>
  </si>
  <si>
    <t>2019</t>
  </si>
  <si>
    <t>3</t>
  </si>
  <si>
    <t>1-54</t>
  </si>
  <si>
    <t>toilettage en vol</t>
  </si>
  <si>
    <t>Margaritifera margaritifera</t>
  </si>
  <si>
    <t>Moule perlière</t>
  </si>
  <si>
    <t>préférence d'habitat</t>
  </si>
  <si>
    <t>109-122</t>
  </si>
  <si>
    <t>Mollusques bivalves</t>
  </si>
  <si>
    <t>Unionoïdes</t>
  </si>
  <si>
    <t>cours d'eau</t>
  </si>
  <si>
    <t>Chirocephalus diaphanus</t>
  </si>
  <si>
    <t>Branchipus schaefferi</t>
  </si>
  <si>
    <t>Lepidurus apus</t>
  </si>
  <si>
    <t>Branchiopodes</t>
  </si>
  <si>
    <t>Occitanie</t>
  </si>
  <si>
    <t>eaux stagnantes</t>
  </si>
  <si>
    <t>inventaire</t>
  </si>
  <si>
    <t>123-140</t>
  </si>
  <si>
    <t>141-164</t>
  </si>
  <si>
    <t>estimation de populations</t>
  </si>
  <si>
    <t>observation visuelle ; modélisation</t>
  </si>
  <si>
    <t>Nombre de Technique d'étude</t>
  </si>
  <si>
    <t>N</t>
  </si>
  <si>
    <t>Sujet</t>
  </si>
  <si>
    <t>Nom auteur principal</t>
  </si>
  <si>
    <t>Nom structure</t>
  </si>
  <si>
    <t>Mois</t>
  </si>
  <si>
    <t>Titre (rapport, note, etc.)</t>
  </si>
  <si>
    <t>Inventaire</t>
  </si>
  <si>
    <t>Ecologie</t>
  </si>
  <si>
    <t>Ethologie</t>
  </si>
  <si>
    <t>Conservation</t>
  </si>
  <si>
    <t>Contact</t>
  </si>
  <si>
    <t>Relecture</t>
  </si>
  <si>
    <t>Mise en page</t>
  </si>
  <si>
    <t>Finition</t>
  </si>
  <si>
    <t>Augros S. et al.</t>
  </si>
  <si>
    <t>ECOMED</t>
  </si>
  <si>
    <t>juin</t>
  </si>
  <si>
    <t>x</t>
  </si>
  <si>
    <t>stephane_augros@hotmail.com</t>
  </si>
  <si>
    <t>Auteurs</t>
  </si>
  <si>
    <t>A. Moreau</t>
  </si>
  <si>
    <t>Barataud M. &amp; Skals N.</t>
  </si>
  <si>
    <t>mai</t>
  </si>
  <si>
    <r>
      <t xml:space="preserve">Emissions ultrasonores de communication sociale enregistrées en canopée ; attribution au lépidoptère </t>
    </r>
    <r>
      <rPr>
        <i/>
        <sz val="10"/>
        <rFont val="Arial"/>
        <family val="2"/>
      </rPr>
      <t>Pseudoips prasinana</t>
    </r>
    <r>
      <rPr>
        <sz val="10"/>
        <rFont val="Arial"/>
        <family val="0"/>
      </rPr>
      <t xml:space="preserve"> (L.) (Noctuoidea ; Nolidae ; Chloephorinae) grâce à une analyse bibliographique</t>
    </r>
  </si>
  <si>
    <t>michel.barataud1@orange.fr</t>
  </si>
  <si>
    <t>Barataud J.</t>
  </si>
  <si>
    <t>julien.barataud@gmail.com</t>
  </si>
  <si>
    <t>M. Barataud</t>
  </si>
  <si>
    <t>Constancias J.</t>
  </si>
  <si>
    <t>décembre</t>
  </si>
  <si>
    <r>
      <t xml:space="preserve">Comportement de ponte d’une Argiope frelon </t>
    </r>
    <r>
      <rPr>
        <i/>
        <sz val="10"/>
        <rFont val="Arial"/>
        <family val="2"/>
      </rPr>
      <t>Argiope bruennichi</t>
    </r>
    <r>
      <rPr>
        <sz val="10"/>
        <rFont val="Arial"/>
        <family val="0"/>
      </rPr>
      <t>. Un reportage en images.</t>
    </r>
  </si>
  <si>
    <t>jean.constancias@gmail.com</t>
  </si>
  <si>
    <t>JF. Desmet</t>
  </si>
  <si>
    <t>JF. Desmet, JF. Cornuet</t>
  </si>
  <si>
    <t>JF. Cornuet, M. Barataud</t>
  </si>
  <si>
    <t>Albinet-et-al</t>
  </si>
  <si>
    <t>janvier</t>
  </si>
  <si>
    <t>Nouvelles stations de Crustacés Branchiopodes à l’ouest de l’Occitanie</t>
  </si>
  <si>
    <t>albinet.sebastien@gmail.com</t>
  </si>
  <si>
    <t>F. Chiche</t>
  </si>
  <si>
    <t>Mollusques</t>
  </si>
  <si>
    <t>Laborde C. et B.</t>
  </si>
  <si>
    <r>
      <t>Caractérisation des préférundums de la Moule perlière (</t>
    </r>
    <r>
      <rPr>
        <i/>
        <sz val="10"/>
        <rFont val="Arial"/>
        <family val="2"/>
      </rPr>
      <t>Margaritifera margaritifera</t>
    </r>
    <r>
      <rPr>
        <sz val="10"/>
        <rFont val="Arial"/>
        <family val="0"/>
      </rPr>
      <t>, Linnaeus, 1758) en termes de micro et de méso habitats en lien avec son poisson hôte sur la haute vallée de la Vienne (Limousin, France).</t>
    </r>
  </si>
  <si>
    <t>cyril0laborde@gmail.com</t>
  </si>
  <si>
    <t>G. Métégnier ;     M. Barataud</t>
  </si>
  <si>
    <t>Laborde C. et al.</t>
  </si>
  <si>
    <t>Etude de la dynamique de population de la Moule perlière sur la Vienne par des modèles d’abondance à mélange N-mixture</t>
  </si>
  <si>
    <t>G. Métégnier</t>
  </si>
  <si>
    <t>Reptiles</t>
  </si>
  <si>
    <t xml:space="preserve">Oiseaux </t>
  </si>
  <si>
    <t>Lhomer E.</t>
  </si>
  <si>
    <t>LOANA</t>
  </si>
  <si>
    <t>septembre</t>
  </si>
  <si>
    <t>Le retour des Aigles pêcheurs dans le Grand Est</t>
  </si>
  <si>
    <t>lorraine_association_nature@yahoo.fr</t>
  </si>
  <si>
    <t>O. Filippi-Codaccioni</t>
  </si>
  <si>
    <t>Jacquier C.</t>
  </si>
  <si>
    <t>Pottier G.</t>
  </si>
  <si>
    <t>Les plaques à reptiles : une méthode à côté de la plaque ?</t>
  </si>
  <si>
    <t>g.pottier@natureo.org</t>
  </si>
  <si>
    <t>99-122</t>
  </si>
  <si>
    <r>
      <t>Étude de la macrofaune aquatique benthique dans les sites d’alimentation hivernale du Cincle plongeur (</t>
    </r>
    <r>
      <rPr>
        <i/>
        <sz val="10"/>
        <rFont val="Arial"/>
        <family val="2"/>
      </rPr>
      <t>Cinclus cinclus</t>
    </r>
    <r>
      <rPr>
        <sz val="10"/>
        <rFont val="Arial"/>
        <family val="0"/>
      </rPr>
      <t>), sur la rivière du Chéran, au coeur du Parc Naturel Régional du Massif des Bauges (73-74)</t>
    </r>
  </si>
  <si>
    <t>c.jacquier.espaces.naturels@gmail.com</t>
  </si>
  <si>
    <t>F. Chiche ; M. Barataud ; JF.Desmet</t>
  </si>
  <si>
    <t>Cornuet J-F</t>
  </si>
  <si>
    <t>Rapaces nocturnes</t>
  </si>
  <si>
    <t>Bubo ascalaphus</t>
  </si>
  <si>
    <t>Grand-duc ascalaphe</t>
  </si>
  <si>
    <t>Maroc</t>
  </si>
  <si>
    <t>semi désertique</t>
  </si>
  <si>
    <t>analyse de pelotes</t>
  </si>
  <si>
    <t>155-194</t>
  </si>
  <si>
    <t>Rocher A.</t>
  </si>
  <si>
    <t>Sénégal</t>
  </si>
  <si>
    <t>195-210</t>
  </si>
  <si>
    <r>
      <t>Variations temporelles du régime alimentaire d’un couple de Grand-duc ascalaphe (</t>
    </r>
    <r>
      <rPr>
        <i/>
        <sz val="10"/>
        <rFont val="Arial"/>
        <family val="2"/>
      </rPr>
      <t>Bubo ascalaphus</t>
    </r>
    <r>
      <rPr>
        <sz val="10"/>
        <rFont val="Arial"/>
        <family val="0"/>
      </rPr>
      <t xml:space="preserve"> Savigny, 1809) à Guemassa, région de Marrakech (Maroc).</t>
    </r>
  </si>
  <si>
    <t>alainrocher@yahoo.fr</t>
  </si>
  <si>
    <t>Sénégal : le Parc National des Oiseaux du Djoudj, un réservoir de biodiversité conservé en intégrant les besoins des populations locales.</t>
  </si>
  <si>
    <t>Inst. Eur. Conserv. Ois. Migr. &amp; hab.</t>
  </si>
  <si>
    <t>http://www.plume-de-naturalistes.fr/wp-content/uploads/2023/09/10_TRIPLET-SYLLA_2023-09_Parc-National-Oiseaux-DjoudjSenegal_Plume7_195-210.pdf</t>
  </si>
  <si>
    <r>
      <t xml:space="preserve">Le Chacal doré en Haute-Savoie : premiers résultats d’étude sur le rythme d’activité de </t>
    </r>
    <r>
      <rPr>
        <i/>
        <sz val="10"/>
        <rFont val="Arial"/>
        <family val="2"/>
      </rPr>
      <t>Canis aureus</t>
    </r>
    <r>
      <rPr>
        <sz val="10"/>
        <rFont val="Arial"/>
        <family val="0"/>
      </rPr>
      <t xml:space="preserve"> et sur ses possibles interactions avec Vulpes vulpes.</t>
    </r>
  </si>
  <si>
    <r>
      <t>La reproduction de l’Huîtrier pie</t>
    </r>
    <r>
      <rPr>
        <i/>
        <sz val="10"/>
        <rFont val="Arial"/>
        <family val="2"/>
      </rPr>
      <t xml:space="preserve"> Haematopus ostralegus</t>
    </r>
    <r>
      <rPr>
        <sz val="10"/>
        <rFont val="Arial"/>
        <family val="0"/>
      </rPr>
      <t>, faits biologiques et comportementaux. Synthèse bibliographique.</t>
    </r>
  </si>
  <si>
    <r>
      <t>Analyse des comportements alimentaires du Tadorne de Belon (</t>
    </r>
    <r>
      <rPr>
        <i/>
        <sz val="10"/>
        <rFont val="Arial"/>
        <family val="2"/>
      </rPr>
      <t>Tadorna tadorna</t>
    </r>
    <r>
      <rPr>
        <sz val="10"/>
        <rFont val="Arial"/>
        <family val="0"/>
      </rPr>
      <t>) en période de reproduction</t>
    </r>
  </si>
  <si>
    <r>
      <t>La reproduction du Gravelot à collier interrompu (</t>
    </r>
    <r>
      <rPr>
        <i/>
        <sz val="10"/>
        <rFont val="Arial"/>
        <family val="2"/>
      </rPr>
      <t>Charadrius alexandrinus</t>
    </r>
    <r>
      <rPr>
        <sz val="10"/>
        <rFont val="Arial"/>
        <family val="0"/>
      </rPr>
      <t>) dans l’estuaire de l’Authie (Somme), entre 2005 et 2019</t>
    </r>
  </si>
  <si>
    <r>
      <t xml:space="preserve">Transplantation de deux populations d’orchidées de la sous-tribu des Angraecinae dans l’Est de l’île de La Réunion (France), </t>
    </r>
    <r>
      <rPr>
        <i/>
        <sz val="7"/>
        <rFont val="Arial"/>
        <family val="2"/>
      </rPr>
      <t>Jumellea recta</t>
    </r>
    <r>
      <rPr>
        <sz val="7"/>
        <rFont val="Arial"/>
        <family val="2"/>
      </rPr>
      <t xml:space="preserve"> (Thouars) Schlechter. et </t>
    </r>
    <r>
      <rPr>
        <i/>
        <sz val="7"/>
        <rFont val="Arial"/>
        <family val="2"/>
      </rPr>
      <t>Aeranthes arachnitis</t>
    </r>
    <r>
      <rPr>
        <sz val="7"/>
        <rFont val="Arial"/>
        <family val="2"/>
      </rPr>
      <t xml:space="preserve"> (Thouars) Lindley.: retour d’expérience, lignes de conduite et intérêt pour la conservation des orchidées épiphytiques en milieu tropical</t>
    </r>
  </si>
  <si>
    <r>
      <t xml:space="preserve">Identification acoustique des espèces françaises du genre </t>
    </r>
    <r>
      <rPr>
        <i/>
        <sz val="10"/>
        <rFont val="Arial"/>
        <family val="2"/>
      </rPr>
      <t>Rhacocleis</t>
    </r>
    <r>
      <rPr>
        <sz val="10"/>
        <rFont val="Arial"/>
        <family val="0"/>
      </rPr>
      <t xml:space="preserve"> Fieber, 1853 (Orthoptera, Tettigoniidae)</t>
    </r>
  </si>
  <si>
    <r>
      <t xml:space="preserve">Identification acoustique des espèces françaises du genre </t>
    </r>
    <r>
      <rPr>
        <i/>
        <sz val="10"/>
        <rFont val="Arial"/>
        <family val="2"/>
      </rPr>
      <t>Rhacocleis</t>
    </r>
    <r>
      <rPr>
        <sz val="10"/>
        <rFont val="Arial"/>
        <family val="0"/>
      </rPr>
      <t xml:space="preserve"> Fieber, 1853 (Orthoptera, Tettigoniidae), Mise à jour 2021.</t>
    </r>
  </si>
  <si>
    <r>
      <t xml:space="preserve">Description d’une nouvelle libellule de Mayotte : </t>
    </r>
    <r>
      <rPr>
        <i/>
        <sz val="10"/>
        <rFont val="Arial"/>
        <family val="2"/>
      </rPr>
      <t>Zygonyx constellatus</t>
    </r>
    <r>
      <rPr>
        <sz val="10"/>
        <rFont val="Arial"/>
        <family val="0"/>
      </rPr>
      <t xml:space="preserve"> n. sp. (Odonata Libellulidae)</t>
    </r>
  </si>
  <si>
    <r>
      <t>Un cas de mortalité par accrochage chez un mâle de Rhinocéros européen (</t>
    </r>
    <r>
      <rPr>
        <i/>
        <sz val="10"/>
        <rFont val="Arial"/>
        <family val="2"/>
      </rPr>
      <t>Oryctes nasicornis</t>
    </r>
    <r>
      <rPr>
        <sz val="10"/>
        <rFont val="Arial"/>
        <family val="0"/>
      </rPr>
      <t>).</t>
    </r>
  </si>
  <si>
    <r>
      <t xml:space="preserve">Première mention limousine d’un coléoptère méconnu en France : </t>
    </r>
    <r>
      <rPr>
        <i/>
        <sz val="10"/>
        <rFont val="Arial"/>
        <family val="2"/>
      </rPr>
      <t>Apalus bimaculatus</t>
    </r>
    <r>
      <rPr>
        <sz val="10"/>
        <rFont val="Arial"/>
        <family val="0"/>
      </rPr>
      <t xml:space="preserve"> (L., 1761) (Coleoptera, Meloidae)</t>
    </r>
  </si>
  <si>
    <r>
      <t>La Cistude d’Europe (</t>
    </r>
    <r>
      <rPr>
        <i/>
        <sz val="10"/>
        <rFont val="Arial"/>
        <family val="2"/>
      </rPr>
      <t>Emys orbicularis</t>
    </r>
    <r>
      <rPr>
        <sz val="10"/>
        <rFont val="Arial"/>
        <family val="0"/>
      </rPr>
      <t>) sur le site Natura 2000 « Etangs du Nord de la Haute-Vienne » : localisation des sites de ponte et déplacements</t>
    </r>
  </si>
  <si>
    <r>
      <t xml:space="preserve">Redescription of calls of the Boettger's lizard, </t>
    </r>
    <r>
      <rPr>
        <i/>
        <sz val="10"/>
        <rFont val="Arial"/>
        <family val="2"/>
      </rPr>
      <t>Gallotia caesaris gomerae</t>
    </r>
    <r>
      <rPr>
        <sz val="10"/>
        <rFont val="Arial"/>
        <family val="0"/>
      </rPr>
      <t xml:space="preserve"> (Boettger &amp; Müller, 1914) from La Gomera, the Canary Islands, with the description of two different types of calls</t>
    </r>
  </si>
  <si>
    <r>
      <t>Contribution of slow motion video for inflight behavioural study in the Common Swift (</t>
    </r>
    <r>
      <rPr>
        <i/>
        <sz val="10"/>
        <rFont val="Arial"/>
        <family val="2"/>
      </rPr>
      <t>Apus apus</t>
    </r>
    <r>
      <rPr>
        <sz val="10"/>
        <rFont val="Arial"/>
        <family val="0"/>
      </rPr>
      <t>) during the breeding period. Part 1. Grooming.</t>
    </r>
  </si>
  <si>
    <r>
      <t>Observation d’un comportement reproducteur d’une Rousserolle turdoïde</t>
    </r>
    <r>
      <rPr>
        <i/>
        <sz val="10"/>
        <rFont val="Arial"/>
        <family val="2"/>
      </rPr>
      <t xml:space="preserve"> Acrocephalus arundinaceus</t>
    </r>
    <r>
      <rPr>
        <sz val="10"/>
        <rFont val="Arial"/>
        <family val="0"/>
      </rPr>
      <t xml:space="preserve"> (Linnaeus, 1758) dans une station d’épuration</t>
    </r>
  </si>
  <si>
    <r>
      <t>Les comportements agonistiques du Tadorne de Belon (</t>
    </r>
    <r>
      <rPr>
        <i/>
        <sz val="10"/>
        <rFont val="Arial"/>
        <family val="2"/>
      </rPr>
      <t>Tadorna tadorna</t>
    </r>
    <r>
      <rPr>
        <sz val="10"/>
        <rFont val="Arial"/>
        <family val="0"/>
      </rPr>
      <t xml:space="preserve">) en période de reproduction </t>
    </r>
  </si>
  <si>
    <r>
      <t>Observations et piégeages photographiques de genettes communes (</t>
    </r>
    <r>
      <rPr>
        <i/>
        <sz val="10"/>
        <rFont val="Arial"/>
        <family val="2"/>
      </rPr>
      <t>Genetta genetta</t>
    </r>
    <r>
      <rPr>
        <sz val="10"/>
        <rFont val="Arial"/>
        <family val="0"/>
      </rPr>
      <t xml:space="preserve"> Linné, 1758) sur un gîte de mises-bas dans le sud-ouest de la France</t>
    </r>
  </si>
  <si>
    <r>
      <t>Ecologie comparative de deux Genettes communes (</t>
    </r>
    <r>
      <rPr>
        <i/>
        <sz val="10"/>
        <rFont val="Arial"/>
        <family val="2"/>
      </rPr>
      <t>Genetta genetta</t>
    </r>
    <r>
      <rPr>
        <sz val="10"/>
        <rFont val="Arial"/>
        <family val="0"/>
      </rPr>
      <t>) en Limousin : gîtes diurnes, domaine vital, sélection de l'habitat et régime alimentaire</t>
    </r>
  </si>
  <si>
    <r>
      <t>Amélioration de la méthode de suivi du Chat forestier (</t>
    </r>
    <r>
      <rPr>
        <i/>
        <sz val="10"/>
        <rFont val="Arial"/>
        <family val="2"/>
      </rPr>
      <t>Felis silvestris silvestris</t>
    </r>
    <r>
      <rPr>
        <sz val="10"/>
        <rFont val="Arial"/>
        <family val="0"/>
      </rPr>
      <t>) Schreber, 1775 par la méthode des appâts olfactifs à base de Valériane : application à la population de la Montagne noire (Tarn, Aude).</t>
    </r>
  </si>
  <si>
    <r>
      <t>A propos de la dénomination française du Mouflon à manchettes (</t>
    </r>
    <r>
      <rPr>
        <i/>
        <sz val="10"/>
        <rFont val="Arial"/>
        <family val="2"/>
      </rPr>
      <t>Ammotragus lervia</t>
    </r>
    <r>
      <rPr>
        <sz val="10"/>
        <rFont val="Arial"/>
        <family val="0"/>
      </rPr>
      <t xml:space="preserve">, Pallas, 1777). </t>
    </r>
  </si>
  <si>
    <r>
      <t xml:space="preserve">Un Cerf élaphe </t>
    </r>
    <r>
      <rPr>
        <i/>
        <sz val="10"/>
        <rFont val="Arial"/>
        <family val="2"/>
      </rPr>
      <t>Cervus elaphus</t>
    </r>
    <r>
      <rPr>
        <sz val="10"/>
        <rFont val="Arial"/>
        <family val="0"/>
      </rPr>
      <t xml:space="preserve"> mâchonne un os d'un autre Cerf élaphe</t>
    </r>
  </si>
  <si>
    <r>
      <t>A propos de la présence historique du Chamois (</t>
    </r>
    <r>
      <rPr>
        <i/>
        <sz val="10"/>
        <rFont val="Arial"/>
        <family val="2"/>
      </rPr>
      <t>Rupicapra rupicapra</t>
    </r>
    <r>
      <rPr>
        <sz val="10"/>
        <rFont val="Arial"/>
        <family val="0"/>
      </rPr>
      <t>) ou de l’Isard (Rupicapra pyrenaica) en Aveyron</t>
    </r>
  </si>
  <si>
    <r>
      <t>Réponse du Mouflon méditerranéen (</t>
    </r>
    <r>
      <rPr>
        <i/>
        <sz val="10"/>
        <rFont val="Arial"/>
        <family val="2"/>
      </rPr>
      <t>Ovis gmelini musimon x Ovis</t>
    </r>
    <r>
      <rPr>
        <sz val="10"/>
        <rFont val="Arial"/>
        <family val="0"/>
      </rPr>
      <t xml:space="preserve"> sp.) au passage d’un hélicoptère.</t>
    </r>
  </si>
  <si>
    <r>
      <t xml:space="preserve">« Kuhl-de-sac » ? Des signaux atypiques de type sonar-social chez </t>
    </r>
    <r>
      <rPr>
        <i/>
        <sz val="10"/>
        <rFont val="Arial"/>
        <family val="2"/>
      </rPr>
      <t>Pipistrellus kuhlii</t>
    </r>
  </si>
  <si>
    <r>
      <t xml:space="preserve">Découverte d’une colonie de Petit Rhinolophe </t>
    </r>
    <r>
      <rPr>
        <i/>
        <sz val="10"/>
        <rFont val="Arial"/>
        <family val="2"/>
      </rPr>
      <t>Rhinolophus hipposideros</t>
    </r>
    <r>
      <rPr>
        <sz val="10"/>
        <rFont val="Arial"/>
        <family val="0"/>
      </rPr>
      <t xml:space="preserve"> (Bechstein, 1800) dans un lieu atypique du département des Alpes -Maritimes</t>
    </r>
  </si>
  <si>
    <r>
      <t xml:space="preserve">Comportement acoustique de </t>
    </r>
    <r>
      <rPr>
        <i/>
        <sz val="10"/>
        <rFont val="Arial"/>
        <family val="2"/>
      </rPr>
      <t>Nyctalus azoreum</t>
    </r>
    <r>
      <rPr>
        <sz val="10"/>
        <rFont val="Arial"/>
        <family val="0"/>
      </rPr>
      <t xml:space="preserve"> sur l’île de São Miguel (archipel des Açores).</t>
    </r>
  </si>
  <si>
    <r>
      <t xml:space="preserve">Comportement acoustique de </t>
    </r>
    <r>
      <rPr>
        <i/>
        <sz val="10"/>
        <rFont val="Arial"/>
        <family val="2"/>
      </rPr>
      <t>Pipistrellus kuhlii</t>
    </r>
    <r>
      <rPr>
        <sz val="10"/>
        <rFont val="Arial"/>
        <family val="0"/>
      </rPr>
      <t xml:space="preserve"> sur l’île de Crête (Grèce) ; utilisation de la FM sigmoïde en action de chasse.</t>
    </r>
  </si>
  <si>
    <r>
      <t>Découverte d’une nouvelle espèce de chiroptère pour la Camargue : le Murin cryptique (</t>
    </r>
    <r>
      <rPr>
        <i/>
        <sz val="10"/>
        <rFont val="Arial"/>
        <family val="2"/>
      </rPr>
      <t>Myotis crypticus</t>
    </r>
    <r>
      <rPr>
        <sz val="10"/>
        <rFont val="Arial"/>
        <family val="0"/>
      </rPr>
      <t xml:space="preserve">) </t>
    </r>
  </si>
  <si>
    <t>Cochard P-O.</t>
  </si>
  <si>
    <t>Nature en Occitanie</t>
  </si>
  <si>
    <t>po.cochard@natureo.org</t>
  </si>
  <si>
    <r>
      <t xml:space="preserve">Sur un comportement adaptatif inédit du Lézard des murailles </t>
    </r>
    <r>
      <rPr>
        <i/>
        <sz val="10"/>
        <rFont val="Arial"/>
        <family val="2"/>
      </rPr>
      <t>Podarcis muralis</t>
    </r>
    <r>
      <rPr>
        <sz val="10"/>
        <rFont val="Arial"/>
        <family val="0"/>
      </rPr>
      <t xml:space="preserve"> (Laurenti, 1768) (Squamata : Lacertidae) dans un jardin Toulousain en conditions météorologiques extrêmes lors de l'été 2022</t>
    </r>
  </si>
  <si>
    <t xml:space="preserve">Podarcis muralis </t>
  </si>
  <si>
    <t>Lézard des murailles</t>
  </si>
  <si>
    <t>Haute-Garonne</t>
  </si>
  <si>
    <t>urbain</t>
  </si>
  <si>
    <t>211-224</t>
  </si>
  <si>
    <t>Swift O.</t>
  </si>
  <si>
    <t>Total général</t>
  </si>
  <si>
    <t>http://www.plume-de-naturalistes.fr/wp-content/uploads/2023/09/11_COCHARD_2023-09_Comportement_Lezard-murailles_conditions_extremes_Plume7_211-224.pdf</t>
  </si>
  <si>
    <r>
      <t xml:space="preserve">Réintroduction d’une sauterelle en déclin : le Dectique verrucivore </t>
    </r>
    <r>
      <rPr>
        <i/>
        <sz val="10"/>
        <rFont val="Arial"/>
        <family val="2"/>
      </rPr>
      <t>Decticus verrucivorus</t>
    </r>
    <r>
      <rPr>
        <sz val="10"/>
        <rFont val="Arial"/>
        <family val="0"/>
      </rPr>
      <t xml:space="preserve"> L., 1758 (Orthoptera, Tettigoniidae).</t>
    </r>
  </si>
  <si>
    <t>Decticus verrucivorus</t>
  </si>
  <si>
    <t>Dectique verrucivore</t>
  </si>
  <si>
    <t>réintroduction</t>
  </si>
  <si>
    <t>capture, comptage</t>
  </si>
  <si>
    <t>225-234</t>
  </si>
  <si>
    <t>http://www.plume-de-naturalistes.fr/wp-content/uploads/2023/11/09_ROCHER-et-al_2023-11_Regime-alimentaire-Grand-duc_Marrakech_Plume7_155-194.pdf</t>
  </si>
  <si>
    <t>http://www.plume-de-naturalistes.fr/wp-content/uploads/2023/11/12_BARATAUD-J_2023-11_Reintroduction-Dectique-verrucivore_Plume7_225-234.pdf</t>
  </si>
  <si>
    <t>Savon C.</t>
  </si>
  <si>
    <t>Vers un continuum méditerranéo-atlantique dans la répartition du fulgore Dictyophara multireticulata Mulsant &amp; Rey, 1855 (Hemiptera – Dictyopharidae) dans le sud-ouest de la France.</t>
  </si>
  <si>
    <t>chrissavon@hotmail.fr</t>
  </si>
  <si>
    <t>Hémiptères</t>
  </si>
  <si>
    <t>Dictyophara multireticulata</t>
  </si>
  <si>
    <t>Fulgore</t>
  </si>
  <si>
    <t>sud-ouest France</t>
  </si>
  <si>
    <t>chênaie ouverte</t>
  </si>
  <si>
    <t>235-244</t>
  </si>
  <si>
    <t>http://www.plume-de-naturalistes.fr/wp-content/uploads/2023/12/13_SAVON_2023-12_Dictyophara-multireticulata-sud-ouest-France_Plume7_235-244.pdf</t>
  </si>
  <si>
    <t>Bonnet J.</t>
  </si>
  <si>
    <t>jean.bonnet11@gmail.com</t>
  </si>
  <si>
    <t>Demontoux D.</t>
  </si>
  <si>
    <t>daniel.demontoux@gmail.com</t>
  </si>
  <si>
    <t>La nature en rimes</t>
  </si>
  <si>
    <t>Aller au fond des choses</t>
  </si>
  <si>
    <t>Nuit de castors</t>
  </si>
  <si>
    <t>Rencontres avec le Chat forestier ; Amours de renards</t>
  </si>
  <si>
    <t>De guerre lasse, le bruant proyer partira ; Ivresse du vent ; La matriarche n’est plus ; Le brame du grand cerf ; Le murmure du ruisseau ; Le retour du tarpan ; L’aiglon et le monticole bleu ; Vision de vison ; Les chevaux noirs</t>
  </si>
  <si>
    <r>
      <t>Coquelicot ; Nature ; Qui fréquente qui ?</t>
    </r>
    <r>
      <rPr>
        <i/>
        <sz val="10"/>
        <rFont val="Arial"/>
        <family val="2"/>
      </rPr>
      <t xml:space="preserve"> Aquila chrysaëtos</t>
    </r>
    <r>
      <rPr>
        <sz val="10"/>
        <rFont val="Arial"/>
        <family val="2"/>
      </rPr>
      <t xml:space="preserve"> ; Parfum ; Forêt de chênes ; J’ai voulu venir ; Elle n’attend… que ça ! ; Mystère ; Au lieu dit du pur… ; La coiffe des rotateurs</t>
    </r>
  </si>
  <si>
    <t>Bernard Boisson : La forêt primordiale</t>
  </si>
  <si>
    <t>Michel Barataud : AlfonSauvagEva (nouvelle inédite)</t>
  </si>
  <si>
    <t>Jim Harrison : Dalva</t>
  </si>
  <si>
    <t>Philippe Favre : La chauve-souris dans la littérature (synthèse inédite)</t>
  </si>
  <si>
    <t>Hubert-Félix Thiéfaine : Sentiments numériques revisités</t>
  </si>
  <si>
    <t>http://www.plume-de-naturalistes.fr/wp-content/uploads/2023/12/01_CUGNASSE_2024-01_Appetibilite-facteur-preference-predatrice-chez-Falco-peregrinus_Plume8_1-12.pdf</t>
  </si>
  <si>
    <t>L’appétibilité : un facteur de préférence prédatrice chez le Faucon pèlerin Falco peregrinus.</t>
  </si>
  <si>
    <t>Falco peregrinus</t>
  </si>
  <si>
    <t>Faucon pèlerin</t>
  </si>
  <si>
    <t>préférences alimentaires</t>
  </si>
  <si>
    <t>2024</t>
  </si>
  <si>
    <t>8</t>
  </si>
  <si>
    <t>1-12</t>
  </si>
  <si>
    <t>Thurow A.</t>
  </si>
  <si>
    <t>Etude sur les traits de vies des chauves-souris guadeloupéennes patrimoniales et sensibles au risque de mortalité avec les éoliennes.</t>
  </si>
  <si>
    <t>athurow@exen.pro</t>
  </si>
  <si>
    <t>Guadeloupe</t>
  </si>
  <si>
    <t>radiopistage ; suivi GPS</t>
  </si>
  <si>
    <t>13-60</t>
  </si>
  <si>
    <t>Ardops des Petites Antilles</t>
  </si>
  <si>
    <t>Artibé de la Jamaïque</t>
  </si>
  <si>
    <t>Monophylle des Petites Antilles</t>
  </si>
  <si>
    <t>Sérotine de la Guadeloupe</t>
  </si>
  <si>
    <t>Ardops nichollsi</t>
  </si>
  <si>
    <t>Artibeus jamaicensis</t>
  </si>
  <si>
    <t>Monophyllus plethodon</t>
  </si>
  <si>
    <t>Eptesicus guadeloupensis</t>
  </si>
  <si>
    <t>Chiroderma improvisum</t>
  </si>
  <si>
    <t>Chiroderme de la Guadeloupe</t>
  </si>
  <si>
    <t>Sturnire de la Guadeloupe</t>
  </si>
  <si>
    <t>Sturnira thomasi</t>
  </si>
  <si>
    <t>http://www.plume-de-naturalistes.fr/wp-content/uploads/2024/01/02_THUROW-et-al_2024-01_traits-vie-chiropteres-Guadeloupe-mortalite-eoliennes_Plume8_13-60.pdf</t>
  </si>
  <si>
    <r>
      <t>À quelle vitesse vole le Martinet noir (</t>
    </r>
    <r>
      <rPr>
        <i/>
        <sz val="10"/>
        <rFont val="Arial"/>
        <family val="2"/>
      </rPr>
      <t>Apus apus</t>
    </r>
    <r>
      <rPr>
        <sz val="10"/>
        <rFont val="Arial"/>
        <family val="2"/>
      </rPr>
      <t>) ? Synthèse bibliographique chronologique.</t>
    </r>
  </si>
  <si>
    <r>
      <t>How fast does the Common Swift (</t>
    </r>
    <r>
      <rPr>
        <i/>
        <sz val="10"/>
        <rFont val="Arial"/>
        <family val="2"/>
      </rPr>
      <t>Apus apus</t>
    </r>
    <r>
      <rPr>
        <sz val="10"/>
        <rFont val="Arial"/>
        <family val="2"/>
      </rPr>
      <t>) fly? Chronological bibliography</t>
    </r>
  </si>
  <si>
    <t>Pose d’un microphone en canopée : une méthode rapide et facile.</t>
  </si>
  <si>
    <t>Toutes</t>
  </si>
  <si>
    <t>125-134</t>
  </si>
  <si>
    <t>note technique</t>
  </si>
  <si>
    <t>vitesse de vol</t>
  </si>
  <si>
    <t>61-92</t>
  </si>
  <si>
    <t>hêtraie à houx</t>
  </si>
  <si>
    <t>observation</t>
  </si>
  <si>
    <t>récit</t>
  </si>
  <si>
    <t>201-204</t>
  </si>
  <si>
    <t>grotte</t>
  </si>
  <si>
    <t>205-208</t>
  </si>
  <si>
    <t>231-234</t>
  </si>
  <si>
    <t>235-240</t>
  </si>
  <si>
    <t>Bubo bubo</t>
  </si>
  <si>
    <t>Grand-duc d'Europe</t>
  </si>
  <si>
    <t>Gard</t>
  </si>
  <si>
    <t>241-250</t>
  </si>
  <si>
    <t>indéterminé</t>
  </si>
  <si>
    <t>gîte</t>
  </si>
  <si>
    <t>caméra infra-rouge</t>
  </si>
  <si>
    <t>251-252</t>
  </si>
  <si>
    <t>Lagomorphes</t>
  </si>
  <si>
    <t>Lepus timidus</t>
  </si>
  <si>
    <t>Lièvre variable</t>
  </si>
  <si>
    <t>montagne</t>
  </si>
  <si>
    <t>227-230</t>
  </si>
  <si>
    <t>Suisse</t>
  </si>
  <si>
    <t>Rongeurs</t>
  </si>
  <si>
    <t>Castor fiber</t>
  </si>
  <si>
    <t>Castor d'Europe</t>
  </si>
  <si>
    <t>245-248</t>
  </si>
  <si>
    <t>249-252</t>
  </si>
  <si>
    <t>Jura</t>
  </si>
  <si>
    <t>253-256</t>
  </si>
  <si>
    <t>Myotis blythii</t>
  </si>
  <si>
    <t>Petit murin</t>
  </si>
  <si>
    <t>Plecotus sardus</t>
  </si>
  <si>
    <t>Oreillard sarde</t>
  </si>
  <si>
    <t>Sardaigne</t>
  </si>
  <si>
    <t>forêt méditerranéenne</t>
  </si>
  <si>
    <t>identification acoustique</t>
  </si>
  <si>
    <t>Gallinacés</t>
  </si>
  <si>
    <t>Tétras lyre</t>
  </si>
  <si>
    <t>Canut M.</t>
  </si>
  <si>
    <t>Mercantour</t>
  </si>
  <si>
    <t>Lyrurus tetrix</t>
  </si>
  <si>
    <t>197-200</t>
  </si>
  <si>
    <t>Ciracaetus gallicus</t>
  </si>
  <si>
    <t>Circaète Jean-le-Blanc</t>
  </si>
  <si>
    <t>Aigle royal</t>
  </si>
  <si>
    <t>Cévennes</t>
  </si>
  <si>
    <t>Malafosse JP.</t>
  </si>
  <si>
    <t>Aquila crisaetos</t>
  </si>
  <si>
    <t>Dans la peau d'un Petit murin ; Le pari de l'Oreillard sarde</t>
  </si>
  <si>
    <t>Moment suspendu</t>
  </si>
  <si>
    <t>marie.canut31@gmail.com</t>
  </si>
  <si>
    <t>malafossejeanpierre@orange.fr</t>
  </si>
  <si>
    <t>http://www.plume-de-naturalistes.fr/wp-content/uploads/2023/12/14_Moments-nature_2023_Plume_245-256.pdf</t>
  </si>
  <si>
    <t>Les relations interspécifiques entre le Circaète-Jean-le-Blanc et L’Aigle royal</t>
  </si>
  <si>
    <t>Paradis perdus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</si>
</sst>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31"/>
      </left>
      <right style="dotted">
        <color indexed="31"/>
      </right>
      <top style="dotted">
        <color indexed="31"/>
      </top>
      <bottom style="dotted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17" fillId="34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7" fillId="35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4" fillId="0" borderId="21" xfId="45" applyFill="1" applyBorder="1" applyAlignment="1" applyProtection="1">
      <alignment horizontal="left" vertical="center"/>
      <protection/>
    </xf>
    <xf numFmtId="0" fontId="4" fillId="0" borderId="21" xfId="45" applyBorder="1" applyAlignment="1" applyProtection="1">
      <alignment horizontal="left" vertical="center"/>
      <protection/>
    </xf>
    <xf numFmtId="0" fontId="3" fillId="0" borderId="2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1" xfId="45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21" xfId="45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85" sheet="Index articles"/>
  </cacheSource>
  <cacheFields count="13">
    <cacheField name="Groupe taxonomique sup.">
      <sharedItems containsBlank="1" containsMixedTypes="0" count="11">
        <s v="Arthropodes"/>
        <s v="Mammifères"/>
        <s v="Mollusques bivalves"/>
        <s v="Oiseaux"/>
        <s v="Plantes"/>
        <s v="Amphibiens"/>
        <s v="Reptiles"/>
        <s v="tous taxons"/>
        <m/>
        <s v="Général"/>
        <s v="néant"/>
      </sharedItems>
    </cacheField>
    <cacheField name="Famille ou ordre ou classe">
      <sharedItems containsBlank="1" containsMixedTypes="0" count="32">
        <s v="Arachnides"/>
        <s v="Branchiopodes"/>
        <s v="Coléoptères"/>
        <s v="Hémiptères"/>
        <s v="Lépidoptères"/>
        <s v="Macrofaune benthique"/>
        <s v="Neuroptères"/>
        <s v="Odonates"/>
        <s v="Orthoptères"/>
        <s v="tous taxons"/>
        <s v="Carnivores"/>
        <s v="Chiroptères"/>
        <s v="micromammifères"/>
        <s v="Ongulés"/>
        <s v="Unionoïdes"/>
        <s v="Echassiers"/>
        <s v="Laridés"/>
        <s v="Limicoles"/>
        <s v="Palmipèdes"/>
        <s v="Passereaux"/>
        <s v="Rapaces diurnes"/>
        <s v="Rapaces nocturnes"/>
        <s v="Orchidées"/>
        <s v="Anoures"/>
        <s v="Testudines"/>
        <s v="Squamates"/>
        <m/>
        <s v="Accipitriformes"/>
        <s v="Passériformes"/>
        <s v="Charadriiformes"/>
        <s v="Général"/>
        <s v="Ansériformes"/>
      </sharedItems>
    </cacheField>
    <cacheField name="Esp?ce (nom latin)">
      <sharedItems containsBlank="1" containsMixedTypes="0" count="86">
        <s v="Argiope bruennichi"/>
        <s v="Chirocephalus diaphanus"/>
        <s v="Branchipus schaefferi"/>
        <s v="Lepidurus apus"/>
        <s v="Oryctes nasicornis"/>
        <s v="Apalus bimaculatus"/>
        <s v="Dictyophara multireticulata"/>
        <s v="Pseudoips prasinana"/>
        <s v="Cydalima perspectalis"/>
        <s v="tous taxons"/>
        <s v="Zygonyx constellatus n. sp."/>
        <s v="Decticus verrucivorus"/>
        <s v="Rhacocleis annulata"/>
        <s v="Rhacocleis bonfilsi"/>
        <s v="Rhacocleis corsicana"/>
        <s v="Rhacocleis germanica"/>
        <s v="Rhacocleis poneli"/>
        <s v="Genetta genetta"/>
        <s v="Mustela nivalis"/>
        <s v="Felis sylvestris"/>
        <s v="Canis aureus"/>
        <s v="Vulpes vulpes"/>
        <s v="Lynx lynx"/>
        <s v="Canis lupus"/>
        <s v="Neovison vison"/>
        <s v="Meles meles"/>
        <s v="Chiroptera spp."/>
        <s v="Barbastella barbastellus"/>
        <s v="Chaerephon leucogaster"/>
        <s v="Chaerephon pusillus"/>
        <s v="Myotis crypticus"/>
        <s v="Myotis myotis"/>
        <s v="Pipistrellus kuhlii"/>
        <s v="Pteronotus alitonus"/>
        <s v="Pteronotus rubiginosus"/>
        <s v="Rhinolophus ferrumequinum"/>
        <s v="Rhinolophus hipposideros"/>
        <s v="Taphozous mauritianus"/>
        <s v="Nyctalus azoreum"/>
        <s v="Ardops nichollsi"/>
        <s v="Artibeus jamaicensis"/>
        <s v="Sturnira thomasi"/>
        <s v="Chiroderma improvisum"/>
        <s v="Monophyllus plethodon"/>
        <s v="Eptesicus guadeloupensis"/>
        <s v="Ammotragus lervia"/>
        <s v="Cervus elaphus"/>
        <s v="Ovis gmelini musimon x Ovis sp."/>
        <s v="Rupicapra rupicapra"/>
        <s v="Margaritifera margaritifera"/>
        <s v="Ciconia ciconia"/>
        <s v="Chroicocephalus ridibundus"/>
        <s v="Ichthyaetus melanocephalus"/>
        <s v="Thalasseus sandvicensis"/>
        <s v="Recurvirostra avosetta"/>
        <s v="Charadrius alexandrinus"/>
        <s v="Haematopus ostralegus"/>
        <s v="Tadorna tadorna"/>
        <s v="Cinclus cinclus"/>
        <s v="Apus apus"/>
        <s v="Acrocephalus arundinaceus "/>
        <s v="Haliaeetus albicilla"/>
        <s v="Pandion haliaetus"/>
        <s v="Falco peregrinus"/>
        <s v="Bubo ascalaphus"/>
        <s v="Aeranthes arachnitis"/>
        <s v="Jumellea recta"/>
        <s v="Pseudacris triseriata"/>
        <s v="Emys orbicularis"/>
        <s v="Gallotia caesaris gomerae"/>
        <s v="Podarcis muralis "/>
        <m/>
        <s v="Myotis bechsteinii"/>
        <s v="Général"/>
        <s v="Eptesicus serotinus"/>
        <s v="spp"/>
        <s v="Myotis mystacinus"/>
        <s v="Myotis brandtii"/>
        <s v="Plecotus auritus"/>
        <s v="Pipistrellus pipistrellus"/>
        <s v="Myotis alcathoe"/>
        <s v="Myotis emarginatus"/>
        <s v="néant"/>
        <s v="Myotis nattereri"/>
        <s v="Plecotus austriacus"/>
        <s v="Myotis daubentonii"/>
      </sharedItems>
    </cacheField>
    <cacheField name="Esp?ce (nom fran?ais)">
      <sharedItems containsMixedTypes="0"/>
    </cacheField>
    <cacheField name="Zone g?ographique">
      <sharedItems containsMixedTypes="0"/>
    </cacheField>
    <cacheField name="Habitat">
      <sharedItems containsMixedTypes="0"/>
    </cacheField>
    <cacheField name="Objectif/th?me d'?tude">
      <sharedItems containsBlank="1" containsMixedTypes="0" count="50">
        <s v="éthologie"/>
        <s v="inventaire"/>
        <s v="mortalité"/>
        <s v="acoustique"/>
        <s v="prédation"/>
        <s v="densité familles"/>
        <s v="Description nouvelle espèce"/>
        <s v="réintroduction"/>
        <s v="impact gestion"/>
        <s v="identification taxonomique"/>
        <s v="utilisation habitat"/>
        <s v="sélection habitat"/>
        <s v="marquage, régime"/>
        <s v="suivi populations"/>
        <s v="suivi activité"/>
        <s v="capture de proies"/>
        <s v="génétique"/>
        <s v="phénotype"/>
        <s v="suivi temporel"/>
        <s v="suivi de mortalité"/>
        <s v="référentiel d'activité"/>
        <s v="conservation"/>
        <s v="connectivité paysagère"/>
        <s v="Nomenclature"/>
        <s v="régime alimentaire"/>
        <s v="gestion habitat"/>
        <s v="préférence d'habitat"/>
        <s v="estimation de populations"/>
        <s v="Suivi individus"/>
        <s v="habitat reproduction"/>
        <s v="suivi reproduction"/>
        <s v="reproduction"/>
        <s v="disponibilité trophique"/>
        <s v="toilettage en vol"/>
        <s v="démographie"/>
        <s v="préférences alimentaires"/>
        <s v="suivi de mortalité par l'éolien"/>
        <s v="statistiques"/>
        <s v="sémantique ; forêt"/>
        <s v="propriété foncière"/>
        <s v="gestion forestière"/>
        <s v="contes populaires, évolution"/>
        <s v="sémantique ; nature"/>
        <s v="sémantique ; taxonomie"/>
        <m/>
        <s v="morphologie"/>
        <s v="forêt"/>
        <s v="épistémologie"/>
        <s v="sociologie"/>
        <s v="identification acoustique"/>
      </sharedItems>
    </cacheField>
    <cacheField name="Technique d'?tude">
      <sharedItems containsMixedTypes="0"/>
    </cacheField>
    <cacheField name="Ann?e">
      <sharedItems containsMixedTypes="0"/>
    </cacheField>
    <cacheField name="N? revue">
      <sharedItems containsMixedTypes="1" containsNumber="1" containsInteger="1"/>
    </cacheField>
    <cacheField name="Pages">
      <sharedItems containsMixedTypes="0"/>
    </cacheField>
    <cacheField name="Auteur principal">
      <sharedItems containsMixedTypes="0"/>
    </cacheField>
    <cacheField name="Type manuscri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2:E109" firstHeaderRow="2" firstDataRow="2" firstDataCol="4"/>
  <pivotFields count="13">
    <pivotField axis="axisRow" compact="0" outline="0" subtotalTop="0" showAll="0" sortType="ascending" defaultSubtotal="0">
      <items count="11">
        <item x="5"/>
        <item x="0"/>
        <item m="1" x="9"/>
        <item x="1"/>
        <item x="2"/>
        <item m="1" x="10"/>
        <item x="3"/>
        <item x="4"/>
        <item x="6"/>
        <item x="7"/>
        <item h="1" x="8"/>
      </items>
    </pivotField>
    <pivotField axis="axisRow" compact="0" outline="0" subtotalTop="0" showAll="0" sortType="ascending" defaultSubtotal="0">
      <items count="32">
        <item m="1" x="27"/>
        <item x="23"/>
        <item m="1" x="31"/>
        <item x="0"/>
        <item x="1"/>
        <item x="10"/>
        <item m="1" x="29"/>
        <item x="11"/>
        <item x="2"/>
        <item x="15"/>
        <item m="1" x="30"/>
        <item x="3"/>
        <item x="16"/>
        <item x="4"/>
        <item x="17"/>
        <item x="5"/>
        <item x="12"/>
        <item x="6"/>
        <item x="7"/>
        <item x="13"/>
        <item x="22"/>
        <item x="8"/>
        <item x="18"/>
        <item x="19"/>
        <item m="1" x="28"/>
        <item x="20"/>
        <item x="21"/>
        <item x="25"/>
        <item x="24"/>
        <item x="9"/>
        <item x="14"/>
        <item x="26"/>
      </items>
    </pivotField>
    <pivotField axis="axisRow" compact="0" outline="0" subtotalTop="0" showAll="0" sortType="ascending" defaultSubtotal="0">
      <items count="86">
        <item x="60"/>
        <item x="65"/>
        <item x="45"/>
        <item x="5"/>
        <item x="59"/>
        <item x="39"/>
        <item x="0"/>
        <item x="40"/>
        <item x="27"/>
        <item x="2"/>
        <item x="64"/>
        <item x="20"/>
        <item x="23"/>
        <item x="46"/>
        <item x="28"/>
        <item x="29"/>
        <item x="55"/>
        <item x="1"/>
        <item x="42"/>
        <item x="26"/>
        <item x="51"/>
        <item x="50"/>
        <item x="58"/>
        <item x="8"/>
        <item x="11"/>
        <item x="6"/>
        <item x="68"/>
        <item x="44"/>
        <item m="1" x="74"/>
        <item x="63"/>
        <item x="19"/>
        <item x="69"/>
        <item m="1" x="73"/>
        <item x="17"/>
        <item x="56"/>
        <item x="61"/>
        <item x="52"/>
        <item x="66"/>
        <item x="3"/>
        <item x="22"/>
        <item x="49"/>
        <item x="25"/>
        <item x="43"/>
        <item x="18"/>
        <item m="1" x="80"/>
        <item m="1" x="72"/>
        <item m="1" x="77"/>
        <item x="30"/>
        <item m="1" x="85"/>
        <item m="1" x="81"/>
        <item x="31"/>
        <item m="1" x="76"/>
        <item m="1" x="83"/>
        <item m="1" x="82"/>
        <item x="24"/>
        <item x="38"/>
        <item x="4"/>
        <item x="47"/>
        <item x="62"/>
        <item x="32"/>
        <item m="1" x="79"/>
        <item m="1" x="78"/>
        <item m="1" x="84"/>
        <item x="70"/>
        <item x="67"/>
        <item x="7"/>
        <item x="33"/>
        <item x="34"/>
        <item x="54"/>
        <item x="12"/>
        <item x="13"/>
        <item x="14"/>
        <item x="15"/>
        <item x="16"/>
        <item x="35"/>
        <item x="36"/>
        <item x="48"/>
        <item m="1" x="75"/>
        <item x="41"/>
        <item x="57"/>
        <item x="37"/>
        <item x="53"/>
        <item x="9"/>
        <item x="21"/>
        <item x="10"/>
        <item h="1" x="7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50">
        <item x="3"/>
        <item x="15"/>
        <item x="22"/>
        <item x="21"/>
        <item x="41"/>
        <item x="34"/>
        <item x="5"/>
        <item x="6"/>
        <item x="32"/>
        <item m="1" x="47"/>
        <item x="27"/>
        <item x="0"/>
        <item m="1" x="46"/>
        <item x="16"/>
        <item x="40"/>
        <item x="25"/>
        <item x="29"/>
        <item m="1" x="49"/>
        <item x="9"/>
        <item x="8"/>
        <item x="1"/>
        <item x="12"/>
        <item m="1" x="45"/>
        <item x="2"/>
        <item x="23"/>
        <item x="17"/>
        <item x="4"/>
        <item x="26"/>
        <item x="35"/>
        <item x="39"/>
        <item x="20"/>
        <item x="24"/>
        <item x="7"/>
        <item x="31"/>
        <item x="11"/>
        <item x="38"/>
        <item x="42"/>
        <item x="43"/>
        <item m="1" x="48"/>
        <item x="37"/>
        <item x="14"/>
        <item x="19"/>
        <item x="36"/>
        <item x="28"/>
        <item x="13"/>
        <item x="30"/>
        <item x="18"/>
        <item x="33"/>
        <item x="10"/>
        <item h="1" x="44"/>
      </items>
    </pivotField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0"/>
    <field x="1"/>
    <field x="6"/>
    <field x="2"/>
  </rowFields>
  <rowItems count="106">
    <i>
      <x/>
      <x v="1"/>
      <x v="45"/>
      <x v="64"/>
    </i>
    <i>
      <x v="1"/>
      <x v="3"/>
      <x v="11"/>
      <x v="6"/>
    </i>
    <i r="1">
      <x v="4"/>
      <x v="20"/>
      <x v="9"/>
    </i>
    <i r="3">
      <x v="17"/>
    </i>
    <i r="3">
      <x v="38"/>
    </i>
    <i r="1">
      <x v="8"/>
      <x v="20"/>
      <x v="3"/>
    </i>
    <i r="2">
      <x v="23"/>
      <x v="56"/>
    </i>
    <i r="1">
      <x v="11"/>
      <x v="20"/>
      <x v="25"/>
    </i>
    <i r="1">
      <x v="13"/>
      <x/>
      <x v="65"/>
    </i>
    <i r="2">
      <x v="26"/>
      <x v="23"/>
    </i>
    <i r="1">
      <x v="15"/>
      <x v="6"/>
      <x v="82"/>
    </i>
    <i r="1">
      <x v="17"/>
      <x v="20"/>
      <x v="82"/>
    </i>
    <i r="1">
      <x v="18"/>
      <x v="7"/>
      <x v="84"/>
    </i>
    <i r="1">
      <x v="21"/>
      <x/>
      <x v="69"/>
    </i>
    <i r="3">
      <x v="70"/>
    </i>
    <i r="3">
      <x v="71"/>
    </i>
    <i r="3">
      <x v="72"/>
    </i>
    <i r="3">
      <x v="73"/>
    </i>
    <i r="2">
      <x v="19"/>
      <x v="82"/>
    </i>
    <i r="2">
      <x v="32"/>
      <x v="24"/>
    </i>
    <i r="1">
      <x v="29"/>
      <x v="18"/>
      <x v="82"/>
    </i>
    <i>
      <x v="3"/>
      <x v="5"/>
      <x v="1"/>
      <x v="39"/>
    </i>
    <i r="2">
      <x v="13"/>
      <x v="12"/>
    </i>
    <i r="2">
      <x v="21"/>
      <x v="43"/>
    </i>
    <i r="2">
      <x v="25"/>
      <x v="54"/>
    </i>
    <i r="2">
      <x v="34"/>
      <x v="33"/>
    </i>
    <i r="2">
      <x v="40"/>
      <x v="11"/>
    </i>
    <i r="3">
      <x v="83"/>
    </i>
    <i r="2">
      <x v="44"/>
      <x v="30"/>
    </i>
    <i r="3">
      <x v="41"/>
    </i>
    <i r="2">
      <x v="48"/>
      <x v="33"/>
    </i>
    <i r="1">
      <x v="7"/>
      <x/>
      <x v="14"/>
    </i>
    <i r="3">
      <x v="15"/>
    </i>
    <i r="3">
      <x v="19"/>
    </i>
    <i r="3">
      <x v="55"/>
    </i>
    <i r="3">
      <x v="59"/>
    </i>
    <i r="3">
      <x v="66"/>
    </i>
    <i r="3">
      <x v="67"/>
    </i>
    <i r="3">
      <x v="80"/>
    </i>
    <i r="2">
      <x v="2"/>
      <x v="74"/>
    </i>
    <i r="2">
      <x v="3"/>
      <x v="74"/>
    </i>
    <i r="2">
      <x v="13"/>
      <x v="66"/>
    </i>
    <i r="3">
      <x v="67"/>
    </i>
    <i r="3">
      <x v="74"/>
    </i>
    <i r="2">
      <x v="18"/>
      <x v="19"/>
    </i>
    <i r="2">
      <x v="20"/>
      <x v="47"/>
    </i>
    <i r="3">
      <x v="75"/>
    </i>
    <i r="2">
      <x v="25"/>
      <x v="66"/>
    </i>
    <i r="3">
      <x v="67"/>
    </i>
    <i r="2">
      <x v="30"/>
      <x v="19"/>
    </i>
    <i r="2">
      <x v="40"/>
      <x v="19"/>
    </i>
    <i r="2">
      <x v="41"/>
      <x v="19"/>
    </i>
    <i r="2">
      <x v="46"/>
      <x v="8"/>
    </i>
    <i r="3">
      <x v="19"/>
    </i>
    <i r="2">
      <x v="48"/>
      <x v="5"/>
    </i>
    <i r="3">
      <x v="7"/>
    </i>
    <i r="3">
      <x v="14"/>
    </i>
    <i r="3">
      <x v="15"/>
    </i>
    <i r="3">
      <x v="18"/>
    </i>
    <i r="3">
      <x v="19"/>
    </i>
    <i r="3">
      <x v="27"/>
    </i>
    <i r="3">
      <x v="42"/>
    </i>
    <i r="3">
      <x v="50"/>
    </i>
    <i r="3">
      <x v="78"/>
    </i>
    <i r="3">
      <x v="80"/>
    </i>
    <i r="1">
      <x v="16"/>
      <x v="18"/>
      <x v="82"/>
    </i>
    <i r="1">
      <x v="19"/>
      <x v="15"/>
      <x v="57"/>
    </i>
    <i r="2">
      <x v="20"/>
      <x v="76"/>
    </i>
    <i r="2">
      <x v="24"/>
      <x v="2"/>
    </i>
    <i r="2">
      <x v="31"/>
      <x v="13"/>
    </i>
    <i r="2">
      <x v="44"/>
      <x v="57"/>
    </i>
    <i>
      <x v="4"/>
      <x v="30"/>
      <x v="10"/>
      <x v="40"/>
    </i>
    <i r="2">
      <x v="27"/>
      <x v="40"/>
    </i>
    <i>
      <x v="6"/>
      <x v="9"/>
      <x v="43"/>
      <x v="21"/>
    </i>
    <i r="1">
      <x v="12"/>
      <x v="16"/>
      <x v="20"/>
    </i>
    <i r="3">
      <x v="36"/>
    </i>
    <i r="3">
      <x v="81"/>
    </i>
    <i r="1">
      <x v="14"/>
      <x v="16"/>
      <x v="34"/>
    </i>
    <i r="3">
      <x v="68"/>
    </i>
    <i r="2">
      <x v="33"/>
      <x v="34"/>
    </i>
    <i r="2">
      <x v="45"/>
      <x v="16"/>
    </i>
    <i r="1">
      <x v="22"/>
      <x v="11"/>
      <x v="79"/>
    </i>
    <i r="1">
      <x v="23"/>
      <x v="1"/>
      <x v="4"/>
    </i>
    <i r="2">
      <x v="8"/>
      <x v="22"/>
    </i>
    <i r="2">
      <x v="47"/>
      <x v="4"/>
    </i>
    <i r="2">
      <x v="48"/>
      <x/>
    </i>
    <i r="1">
      <x v="25"/>
      <x v="5"/>
      <x v="35"/>
    </i>
    <i r="3">
      <x v="58"/>
    </i>
    <i r="2">
      <x v="28"/>
      <x v="29"/>
    </i>
    <i r="1">
      <x v="26"/>
      <x v="31"/>
      <x v="10"/>
    </i>
    <i r="1">
      <x v="29"/>
      <x v="42"/>
      <x v="82"/>
    </i>
    <i r="2">
      <x v="44"/>
      <x v="82"/>
    </i>
    <i>
      <x v="7"/>
      <x v="20"/>
      <x v="3"/>
      <x v="1"/>
    </i>
    <i r="3">
      <x v="37"/>
    </i>
    <i>
      <x v="8"/>
      <x v="27"/>
      <x/>
      <x v="31"/>
    </i>
    <i r="2">
      <x v="11"/>
      <x v="63"/>
    </i>
    <i r="1">
      <x v="28"/>
      <x v="48"/>
      <x v="26"/>
    </i>
    <i r="1">
      <x v="29"/>
      <x v="20"/>
      <x v="82"/>
    </i>
    <i>
      <x v="9"/>
      <x v="29"/>
      <x v="4"/>
      <x v="82"/>
    </i>
    <i r="2">
      <x v="14"/>
      <x v="82"/>
    </i>
    <i r="2">
      <x v="29"/>
      <x v="82"/>
    </i>
    <i r="2">
      <x v="35"/>
      <x v="82"/>
    </i>
    <i r="2">
      <x v="36"/>
      <x v="82"/>
    </i>
    <i r="2">
      <x v="37"/>
      <x v="82"/>
    </i>
    <i r="2">
      <x v="39"/>
      <x v="82"/>
    </i>
    <i t="grand">
      <x/>
    </i>
  </rowItems>
  <colItems count="1">
    <i/>
  </colItems>
  <dataFields count="1">
    <dataField name="Nombre de Technique d'?tude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e-de-naturalistes.fr/wp-content/uploads/2018/11/04_AUGROS-et-al_06-2018_Transplantation-Orchidees-Reunion_Plume2_41-60.pdf" TargetMode="External" /><Relationship Id="rId2" Type="http://schemas.openxmlformats.org/officeDocument/2006/relationships/hyperlink" Target="http://www.plume-de-naturalistes.fr/wp-content/uploads/2018/11/02_BARATAUD-M_05-2018_Emissions-ultrasonores-Pseudoips-prasinana_Plume2_11-22.pdf" TargetMode="External" /><Relationship Id="rId3" Type="http://schemas.openxmlformats.org/officeDocument/2006/relationships/hyperlink" Target="http://www.plume-de-naturalistes.fr/wp-content/uploads/2018/11/03_BARATAUD-J_05-2018_Identification-acoustique-Rhacocleis_Plume2_23-40.pdf" TargetMode="External" /><Relationship Id="rId4" Type="http://schemas.openxmlformats.org/officeDocument/2006/relationships/hyperlink" Target="http://www.plume-de-naturalistes.fr/wp-content/uploads/2018/12/12_CONSTANCIAS_12-2018_Comportement-ponte-Argiope-frelon_Plume2_157-168.pdf" TargetMode="External" /><Relationship Id="rId5" Type="http://schemas.openxmlformats.org/officeDocument/2006/relationships/hyperlink" Target="http://www.plume-de-naturalistes.fr/wp-content/uploads/2019/01/5_ALBINET_01-2019_Nouvelles-stations-de-Crustac%C3%A9s-Branchiopodes-%C3%A0-l%E2%80%99ouest-de-l%E2%80%99Occitanie_Plume3_139-162.pdf" TargetMode="External" /><Relationship Id="rId6" Type="http://schemas.openxmlformats.org/officeDocument/2006/relationships/hyperlink" Target="http://www.plume-de-naturalistes.fr/wp-content/uploads/2021/03/04_BARATAUD-J_2021-03_Identification_acoustique_Rhacocleis_Plume5_77-100.pdf" TargetMode="External" /><Relationship Id="rId7" Type="http://schemas.openxmlformats.org/officeDocument/2006/relationships/hyperlink" Target="http://www.plume-de-naturalistes.fr/wp-content/uploads/2022/02/03_NICOLAS_2022-02_Description-Zygonyx-constellatus_Plume6_15-26.pdf" TargetMode="External" /><Relationship Id="rId8" Type="http://schemas.openxmlformats.org/officeDocument/2006/relationships/hyperlink" Target="http://www.plume-de-naturalistes.fr/wp-content/uploads/2022/02/04_CUGNASSE_2022-02_mortalite-accrochage-Oryctes-nasicornis_Plume6_27-30.pdf" TargetMode="External" /><Relationship Id="rId9" Type="http://schemas.openxmlformats.org/officeDocument/2006/relationships/hyperlink" Target="http://www.plume-de-naturalistes.fr/wp-content/uploads/2022/05/11_BARATAUD-J_2022-05_Premiere-mention-limousine-Apalus-bimaculatus_Plume6_95-100.pdf" TargetMode="External" /><Relationship Id="rId10" Type="http://schemas.openxmlformats.org/officeDocument/2006/relationships/hyperlink" Target="http://www.plume-de-naturalistes.fr/wp-content/uploads/2022/09/16_NICOLAS_2022-09_Neuropteres-Mayotte_Plume6_157-160.pdf" TargetMode="External" /><Relationship Id="rId11" Type="http://schemas.openxmlformats.org/officeDocument/2006/relationships/hyperlink" Target="http://www.plume-de-naturalistes.fr/wp-content/uploads/2022/09/17_ROGERBEILLARD_2022_Observation-Pseudoips-prasinana-cymbalisation_Plume6_161-168.pdf" TargetMode="External" /><Relationship Id="rId12" Type="http://schemas.openxmlformats.org/officeDocument/2006/relationships/hyperlink" Target="http://www.plume-de-naturalistes.fr/wp-content/uploads/2019/01/03_LABORDE_01-2019_Preferendum-ecologique_Moule-perliere_Plume3_109-122.pdf" TargetMode="External" /><Relationship Id="rId13" Type="http://schemas.openxmlformats.org/officeDocument/2006/relationships/hyperlink" Target="http://www.plume-de-naturalistes.fr/wp-content/uploads/2019/01/04_LABORDE-NAUDON-MARCILLAUD-BESNARD_01-2019_Dynamique_Population_Moule-perliere_Vienne_Plume3_123-138.pdf" TargetMode="External" /><Relationship Id="rId14" Type="http://schemas.openxmlformats.org/officeDocument/2006/relationships/hyperlink" Target="http://www.plume-de-naturalistes.fr/wp-content/uploads/2019/05/12_FAURE_05-2019_La-Cistude-dEurope-en-Haute-Vienne_Plume3_227-248.pdf" TargetMode="External" /><Relationship Id="rId15" Type="http://schemas.openxmlformats.org/officeDocument/2006/relationships/hyperlink" Target="http://www.plume-de-naturalistes.fr/wp-content/uploads/2019/10/15_SWIFT-DELAMARE_10-2019_Redescription-Calls-Gallotia-caesaris-gomerae_Plume3_269-276.pdf" TargetMode="External" /><Relationship Id="rId16" Type="http://schemas.openxmlformats.org/officeDocument/2006/relationships/hyperlink" Target="http://www.plume-de-naturalistes.fr/wp-content/uploads/2018/11/07_LHOMER_09-2018_Aigles-pecheurs-grand-est_Plume2_87-98.pdf" TargetMode="External" /><Relationship Id="rId17" Type="http://schemas.openxmlformats.org/officeDocument/2006/relationships/hyperlink" Target="http://www.plume-de-naturalistes.fr/wp-content/uploads/2018/12/11_JACQUIER_12-2018_Macrofaune-benthiqueCincle_Plume2_131-156-1.pdf" TargetMode="External" /><Relationship Id="rId18" Type="http://schemas.openxmlformats.org/officeDocument/2006/relationships/hyperlink" Target="http://www.plume-de-naturalistes.fr/wp-content/uploads/2019/01/01_CORNUET_01-2019_Martinet-noir1_Toilettage-en-vol_Plume3_1-54.pdf" TargetMode="External" /><Relationship Id="rId19" Type="http://schemas.openxmlformats.org/officeDocument/2006/relationships/hyperlink" Target="http://www.plume-de-naturalistes.fr/wp-content/uploads/2019/08/01_CORNUET_01-2019_Common-Swift1_In-flight-grooming_Plume3_55-108.pdf" TargetMode="External" /><Relationship Id="rId20" Type="http://schemas.openxmlformats.org/officeDocument/2006/relationships/hyperlink" Target="http://www.plume-de-naturalistes.fr/wp-content/uploads/2019/04/09_TERNOIS_03-2019_Impact-developpement-eolien_Plume3_195-212.pdf" TargetMode="External" /><Relationship Id="rId21" Type="http://schemas.openxmlformats.org/officeDocument/2006/relationships/hyperlink" Target="http://www.plume-de-naturalistes.fr/wp-content/uploads/2019/12/10_GRISVARD_03-2019_Rousserolle-turdoide-STEP_Plume3_213-220.pdf" TargetMode="External" /><Relationship Id="rId22" Type="http://schemas.openxmlformats.org/officeDocument/2006/relationships/hyperlink" Target="http://www.plume-de-naturalistes.fr/wp-content/uploads/2019/11/16_BRENON-et-al_11-2019_Reproduction-Gravelot-estuaire-Authie-Somme_Plume3_277-292.pdf" TargetMode="External" /><Relationship Id="rId23" Type="http://schemas.openxmlformats.org/officeDocument/2006/relationships/hyperlink" Target="http://www.plume-de-naturalistes.fr/wp-content/uploads/2020/02/3_LAURENT-et-al_02-2020_Habitats-de-reproduction-de-5-laro-limicoles_Plume-4_43-60..pdf" TargetMode="External" /><Relationship Id="rId24" Type="http://schemas.openxmlformats.org/officeDocument/2006/relationships/hyperlink" Target="http://www.plume-de-naturalistes.fr/wp-content/uploads/2020/05/05_CORNUET_05-2020_Martinet-noir2_Les-captures_Plume4_71-138.pdf" TargetMode="External" /><Relationship Id="rId25" Type="http://schemas.openxmlformats.org/officeDocument/2006/relationships/hyperlink" Target="http://www.plume-de-naturalistes.fr/wp-content/uploads/2020/05/05_CORNUET_05-2020_Common-Swift2_Foraging_Plume4_139-206.pdf" TargetMode="External" /><Relationship Id="rId26" Type="http://schemas.openxmlformats.org/officeDocument/2006/relationships/hyperlink" Target="http://www.plume-de-naturalistes.fr/wp-content/uploads/2020/07/07_TRIPLET_07-2020_Impact-du-paturage-sur-la-reproduction-de-lavifaune_Plume4-207-224.pdf" TargetMode="External" /><Relationship Id="rId27" Type="http://schemas.openxmlformats.org/officeDocument/2006/relationships/hyperlink" Target="http://www.plume-de-naturalistes.fr/wp-content/uploads/2021/11/10_CAZANASTRIPLET_2021-11_Comportements-alimentaires-Tadorne-de-Belon_Plume5_177-182.pdf" TargetMode="External" /><Relationship Id="rId28" Type="http://schemas.openxmlformats.org/officeDocument/2006/relationships/hyperlink" Target="http://www.plume-de-naturalistes.fr/wp-content/uploads/2021/11/11_CAZANASTRIPLET_2021-11_Comportements-agonistiques-Tadorne-de-Belon_Plume5_183-194.pdf" TargetMode="External" /><Relationship Id="rId29" Type="http://schemas.openxmlformats.org/officeDocument/2006/relationships/hyperlink" Target="http://www.plume-de-naturalistes.fr/wp-content/uploads/2018/11/01_12-2017_CHICHE_Observations-genettes-gite_Plume1_1-16.pdf" TargetMode="External" /><Relationship Id="rId30" Type="http://schemas.openxmlformats.org/officeDocument/2006/relationships/hyperlink" Target="http://www.plume-de-naturalistes.fr/wp-content/uploads/2018/11/02_12-2017_BONJEANJEMIN_Ecologie-comparative-de-deux-genettes_Plume1_17-42.pdf" TargetMode="External" /><Relationship Id="rId31" Type="http://schemas.openxmlformats.org/officeDocument/2006/relationships/hyperlink" Target="http://www.plume-de-naturalistes.fr/wp-content/uploads/2018/11/01_LAURENT-et-al_05-2018_Mouflon-milieu-dunaire_Plume2_1-10.pdf" TargetMode="External" /><Relationship Id="rId32" Type="http://schemas.openxmlformats.org/officeDocument/2006/relationships/hyperlink" Target="http://www.plume-de-naturalistes.fr/wp-content/uploads/2018/11/06_DESMET_06-2018_Piegeage-micromammiferes_Plume2_77-86.pdf" TargetMode="External" /><Relationship Id="rId33" Type="http://schemas.openxmlformats.org/officeDocument/2006/relationships/hyperlink" Target="http://www.plume-de-naturalistes.fr/wp-content/uploads/2020/04/04_GILLES_04-2020_Marquageregime-Hermine_Plume-4_61-70.pdf" TargetMode="External" /><Relationship Id="rId34" Type="http://schemas.openxmlformats.org/officeDocument/2006/relationships/hyperlink" Target="http://www.plume-de-naturalistes.fr/wp-content/uploads/2021/02/3_Belaud-et-al_M%C3%A9thode_suivi-Chat-forestier_Plume5_61-76.pdf" TargetMode="External" /><Relationship Id="rId35" Type="http://schemas.openxmlformats.org/officeDocument/2006/relationships/hyperlink" Target="http://www.plume-de-naturalistes.fr/wp-content/uploads/2021/06/09_GILLES_2021-06_Chacal-dore_Hte-Savoie_Plume5_167-176.pdf" TargetMode="External" /><Relationship Id="rId36" Type="http://schemas.openxmlformats.org/officeDocument/2006/relationships/hyperlink" Target="http://www.plume-de-naturalistes.fr/wp-content/uploads/2022/02/02_CUGNASSE_2022-02_denomination-francaise-Mouflon-manchettes_Plume6_11-14.pdf" TargetMode="External" /><Relationship Id="rId37" Type="http://schemas.openxmlformats.org/officeDocument/2006/relationships/hyperlink" Target="http://www.plume-de-naturalistes.fr/wp-content/uploads/2022/02/05_REGAZZONI_2022-02_Rencontre-Lynx-Grand-Combe-bois_Plume6_31-40.pdf" TargetMode="External" /><Relationship Id="rId38" Type="http://schemas.openxmlformats.org/officeDocument/2006/relationships/hyperlink" Target="http://www.plume-de-naturalistes.fr/wp-content/uploads/2022/02/06_REGAZZONI_2022-02_Comportement-lynx-apres-capture-chevreuil_Plume6_41-52.pdf" TargetMode="External" /><Relationship Id="rId39" Type="http://schemas.openxmlformats.org/officeDocument/2006/relationships/hyperlink" Target="http://www.plume-de-naturalistes.fr/wp-content/uploads/2022/03/07_CUGNASSE_2022-03_Cerf-elaphe-machonne-os-autre-Cerf_Plume6_53-58.pdf" TargetMode="External" /><Relationship Id="rId40" Type="http://schemas.openxmlformats.org/officeDocument/2006/relationships/hyperlink" Target="http://www.plume-de-naturalistes.fr/wp-content/uploads/2022/04/10_CUGNASSE_2022-04_chamois_aveyron_Plume6_87-94.pdf" TargetMode="External" /><Relationship Id="rId41" Type="http://schemas.openxmlformats.org/officeDocument/2006/relationships/hyperlink" Target="http://www.plume-de-naturalistes.fr/wp-content/uploads/2022/06/13_CUGNASSE_2022-06_Reponse-du-Mouflon-au-passage-dun-helicoptere_Plume6_117-130.pdf" TargetMode="External" /><Relationship Id="rId42" Type="http://schemas.openxmlformats.org/officeDocument/2006/relationships/hyperlink" Target="http://www.plume-de-naturalistes.fr/wp-content/uploads/2022/06/14_CUGNASSE_2022-06_visons-Amerique-blancs-population-Haut-Languedoc_Plume6_131-140.pdf" TargetMode="External" /><Relationship Id="rId43" Type="http://schemas.openxmlformats.org/officeDocument/2006/relationships/hyperlink" Target="http://www.plume-de-naturalistes.fr/wp-content/uploads/2022/08/15_RODAPHILIBERT_2022-08_Loups-noirs-Sainte-Baume-sont-ils-hybrides_Plume6_141-156.pdf" TargetMode="External" /><Relationship Id="rId44" Type="http://schemas.openxmlformats.org/officeDocument/2006/relationships/hyperlink" Target="http://www.plume-de-naturalistes.fr/wp-content/uploads/2018/11/03_12-2017_BARATAUD-et-al_Suivi-temporel-acoustique-chiropteres-forestiers-Limousin_Plume1_43-66.pdf" TargetMode="External" /><Relationship Id="rId45" Type="http://schemas.openxmlformats.org/officeDocument/2006/relationships/hyperlink" Target="http://www.plume-de-naturalistes.fr/wp-content/uploads/2018/11/04_12-2017_BARATAUD-et-al_Etude-microchiropteres-Mayotte_Plume1_67-106.pdf" TargetMode="External" /><Relationship Id="rId46" Type="http://schemas.openxmlformats.org/officeDocument/2006/relationships/hyperlink" Target="http://www.plume-de-naturalistes.fr/wp-content/uploads/2018/11/05_12-2017_BERNARD_Reponse-comportementale-grands-rhinolophes-creation-gite_Plume1_107-112.pdf" TargetMode="External" /><Relationship Id="rId47" Type="http://schemas.openxmlformats.org/officeDocument/2006/relationships/hyperlink" Target="http://www.plume-de-naturalistes.fr/wp-content/uploads/2018/11/05_TOURNAYRE_06-2018_ADN-chauves-souris-et-proies_Plume2_61-76.pdf" TargetMode="External" /><Relationship Id="rId48" Type="http://schemas.openxmlformats.org/officeDocument/2006/relationships/hyperlink" Target="http://www.plume-de-naturalistes.fr/wp-content/uploads/2018/11/08_JAY_10-2018_Identification-chiropteres-SonoChiro_Plume2_99-118.pdf" TargetMode="External" /><Relationship Id="rId49" Type="http://schemas.openxmlformats.org/officeDocument/2006/relationships/hyperlink" Target="http://www.plume-de-naturalistes.fr/wp-content/uploads/2018/11/09_CARRE_10-2018_Pyrale-du-buis_Plume2_119-124.pdf" TargetMode="External" /><Relationship Id="rId50" Type="http://schemas.openxmlformats.org/officeDocument/2006/relationships/hyperlink" Target="http://www.plume-de-naturalistes.fr/wp-content/uploads/2018/11/10_PINAUD-et-al_10-2018_Connectivite-ecologique-chauves-souris_Plume2_125-130.pdf" TargetMode="External" /><Relationship Id="rId51" Type="http://schemas.openxmlformats.org/officeDocument/2006/relationships/hyperlink" Target="http://www.plume-de-naturalistes.fr/wp-content/uploads/2018/12/13_FILIPPI-et-al_12-2018_Especes-cryptiques-Pteronotus_Guyane_Plume2_169-190.pdf" TargetMode="External" /><Relationship Id="rId52" Type="http://schemas.openxmlformats.org/officeDocument/2006/relationships/hyperlink" Target="http://www.plume-de-naturalistes.fr/wp-content/uploads/2019/02/06_BELLION_02-2019_Signaux-atypiques-P-kuhlii_Plume3_163-166.pdf" TargetMode="External" /><Relationship Id="rId53" Type="http://schemas.openxmlformats.org/officeDocument/2006/relationships/hyperlink" Target="http://www.plume-de-naturalistes.fr/wp-content/uploads/2019/02/07_BARATAUD_02-2019_Coefficient-capturabilite-chiropteres_Plume3_167-174.pdf" TargetMode="External" /><Relationship Id="rId54" Type="http://schemas.openxmlformats.org/officeDocument/2006/relationships/hyperlink" Target="http://www.plume-de-naturalistes.fr/wp-content/uploads/2019/03/08_BARATAUD-et-al_03-2019_Activite-chiropteres_forets-jeune-vs-mature_Plume3_175-194.pdf" TargetMode="External" /><Relationship Id="rId55" Type="http://schemas.openxmlformats.org/officeDocument/2006/relationships/hyperlink" Target="http://www.plume-de-naturalistes.fr/wp-content/uploads/2019/12/11_ROUSSEL-et-al_04-2019_Colonie-Petit-rhinolophe-lieu-atypique_Plume3_221-226.pdf" TargetMode="External" /><Relationship Id="rId56" Type="http://schemas.openxmlformats.org/officeDocument/2006/relationships/hyperlink" Target="http://www.plume-de-naturalistes.fr/wp-content/uploads/2019/09/13_TOURNAYRE_09-2019_Genetique-populations-Grand-Rhinolophe_Plume3_249-258.pdf" TargetMode="External" /><Relationship Id="rId57" Type="http://schemas.openxmlformats.org/officeDocument/2006/relationships/hyperlink" Target="http://www.plume-de-naturalistes.fr/wp-content/uploads/2019/09/14_MARCHAIS_09-2019_Suivi_acoustique_chiros_Etang_Ravoir_Plume3_259-268.pdf" TargetMode="External" /><Relationship Id="rId58" Type="http://schemas.openxmlformats.org/officeDocument/2006/relationships/hyperlink" Target="http://www.plume-de-naturalistes.fr/wp-content/uploads/2020/02/01_BARATAUD-et-al_01-2020_Comportement-acoustique-chiropteres-Tenerife_Plume4_1-26.pdf" TargetMode="External" /><Relationship Id="rId59" Type="http://schemas.openxmlformats.org/officeDocument/2006/relationships/hyperlink" Target="http://www.plume-de-naturalistes.fr/wp-content/uploads/2020/11/02_LEFEVREBARATAUD_01-2020_Comportement-acoustique-N-azoreum_Plume4_27-42.pdf" TargetMode="External" /><Relationship Id="rId60" Type="http://schemas.openxmlformats.org/officeDocument/2006/relationships/hyperlink" Target="http://www.plume-de-naturalistes.fr/wp-content/uploads/2020/11/08_CHERONROCHE_11-2020_Terrains-chasse-Grand-murin_Plume4_225-244.pdf" TargetMode="External" /><Relationship Id="rId61" Type="http://schemas.openxmlformats.org/officeDocument/2006/relationships/hyperlink" Target="http://www.plume-de-naturalistes.fr/wp-content/uploads/2021/02/01_BARATAUDGIOSA_2021-01_Activite-chiropteres_sol-canopee_Plume5_1-38.pdf" TargetMode="External" /><Relationship Id="rId62" Type="http://schemas.openxmlformats.org/officeDocument/2006/relationships/hyperlink" Target="http://www.plume-de-naturalistes.fr/wp-content/uploads/2021/01/02_TOURNAYRE_et-al_2021-01_Regime-alimentaire-G-rhinolophe_Plume5_39-60.pdf" TargetMode="External" /><Relationship Id="rId63" Type="http://schemas.openxmlformats.org/officeDocument/2006/relationships/hyperlink" Target="http://www.plume-de-naturalistes.fr/wp-content/uploads/2021/03/05_GOISLOT_2021-03_Mortalite-chiroptere_eoliennes_nord-ouest-France_Plume5_101-129.pdf" TargetMode="External" /><Relationship Id="rId64" Type="http://schemas.openxmlformats.org/officeDocument/2006/relationships/hyperlink" Target="http://www.plume-de-naturalistes.fr/wp-content/uploads/2021/03/06_VRIGNAULTBARATAUD_2021-03_Comportement-acoustique-P-kuhlii-Crete_Plume5_129-138.pdf" TargetMode="External" /><Relationship Id="rId65" Type="http://schemas.openxmlformats.org/officeDocument/2006/relationships/hyperlink" Target="http://www.plume-de-naturalistes.fr/wp-content/uploads/2021/09/08_FILIPPI-CODACCIONI_2021-09_Chiropteres-LVG_Plume5_147-166.pdf" TargetMode="External" /><Relationship Id="rId66" Type="http://schemas.openxmlformats.org/officeDocument/2006/relationships/hyperlink" Target="http://www.plume-de-naturalistes.fr/wp-content/uploads/2022/04/08_REBER_2022-04_Activite-hivernale-chiropteres_Plume6_59-66.pdf" TargetMode="External" /><Relationship Id="rId67" Type="http://schemas.openxmlformats.org/officeDocument/2006/relationships/hyperlink" Target="http://www.plume-de-naturalistes.fr/wp-content/uploads/2022/04/09_CRETU-et-al_2022-04_Bat-fauna-Erlenbusch-forest_Plume6_67-86.pdf" TargetMode="External" /><Relationship Id="rId68" Type="http://schemas.openxmlformats.org/officeDocument/2006/relationships/hyperlink" Target="http://www.plume-de-naturalistes.fr/wp-content/uploads/2022/06/12_BRUHAT-et-al_2021-06_Murin-cryptique_Camargue_Plume6_101-116.pdf" TargetMode="External" /><Relationship Id="rId69" Type="http://schemas.openxmlformats.org/officeDocument/2006/relationships/hyperlink" Target="http://www.plume-de-naturalistes.fr/wp-content/uploads/2018/11/06_12-2017_BARATAUD_La-publication-scientifique-a-portee-des-naturalistes_Plume1_113-128.pdf" TargetMode="External" /><Relationship Id="rId70" Type="http://schemas.openxmlformats.org/officeDocument/2006/relationships/hyperlink" Target="http://www.plume-de-naturalistes.fr/wp-content/uploads/2019/09/14_BARATAUD_12-2018_Bois-forets-forestiers_Histoire-et-sens-des-mots_Plume2_191-198.pdf" TargetMode="External" /><Relationship Id="rId71" Type="http://schemas.openxmlformats.org/officeDocument/2006/relationships/hyperlink" Target="http://www.plume-de-naturalistes.fr/wp-content/uploads/2020/11/09_BARATAUD_11-2020_Propriete-fonciere-et-nature_Plume4_245-264.pdf" TargetMode="External" /><Relationship Id="rId72" Type="http://schemas.openxmlformats.org/officeDocument/2006/relationships/hyperlink" Target="http://www.plume-de-naturalistes.fr/wp-content/uploads/2021/04/07_KREUSLER_2021-04_Le-bois-de-haute-valeur_Plume5_139-146.pdf" TargetMode="External" /><Relationship Id="rId73" Type="http://schemas.openxmlformats.org/officeDocument/2006/relationships/hyperlink" Target="http://www.plume-de-naturalistes.fr/wp-content/uploads/2022/01/01_BARATAUD_2022-01_Contes-populairestheories-evolution_Plume6_1-10.pdf" TargetMode="External" /><Relationship Id="rId74" Type="http://schemas.openxmlformats.org/officeDocument/2006/relationships/hyperlink" Target="http://www.plume-de-naturalistes.fr/wp-content/uploads/2022/10/18_BARATAUD_2022-10_Propriete-fonciereappropriation-intime_Plume6_169-174.pdf" TargetMode="External" /><Relationship Id="rId75" Type="http://schemas.openxmlformats.org/officeDocument/2006/relationships/hyperlink" Target="http://www.plume-de-naturalistes.fr/wp-content/uploads/2021/12/12_2021-12_Moments-nature_Plume5_195-208.pdf" TargetMode="External" /><Relationship Id="rId76" Type="http://schemas.openxmlformats.org/officeDocument/2006/relationships/hyperlink" Target="http://www.plume-de-naturalistes.fr/wp-content/uploads/2021/12/12_2021-12_Moments-nature_Plume5_195-208.pdf" TargetMode="External" /><Relationship Id="rId77" Type="http://schemas.openxmlformats.org/officeDocument/2006/relationships/hyperlink" Target="http://www.plume-de-naturalistes.fr/wp-content/uploads/2018/12/16_Poemes_12-2018_Plume2_205-218.pdf" TargetMode="External" /><Relationship Id="rId78" Type="http://schemas.openxmlformats.org/officeDocument/2006/relationships/hyperlink" Target="http://www.plume-de-naturalistes.fr/wp-content/uploads/2018/12/16_Poemes_12-2018_Plume2_205-218.pdf" TargetMode="External" /><Relationship Id="rId79" Type="http://schemas.openxmlformats.org/officeDocument/2006/relationships/hyperlink" Target="http://www.plume-de-naturalistes.fr/wp-content/uploads/2019/12/17_Poemes_12-2019Plume3_293-296.pdf" TargetMode="External" /><Relationship Id="rId80" Type="http://schemas.openxmlformats.org/officeDocument/2006/relationships/hyperlink" Target="http://www.plume-de-naturalistes.fr/wp-content/uploads/2019/12/17_Poemes_12-2019Plume3_293-296.pdf" TargetMode="External" /><Relationship Id="rId81" Type="http://schemas.openxmlformats.org/officeDocument/2006/relationships/hyperlink" Target="http://www.plume-de-naturalistes.fr/wp-content/uploads/2020/11/10_Plume-de-poete_2020.pdf" TargetMode="External" /><Relationship Id="rId82" Type="http://schemas.openxmlformats.org/officeDocument/2006/relationships/hyperlink" Target="http://www.plume-de-naturalistes.fr/wp-content/uploads/2020/11/10_Plume-de-poete_2020.pdf" TargetMode="External" /><Relationship Id="rId83" Type="http://schemas.openxmlformats.org/officeDocument/2006/relationships/hyperlink" Target="http://www.plume-de-naturalistes.fr/wp-content/uploads/2021/12/13_2021-12_Plume-de-poete_Plume5_209-216.pdf" TargetMode="External" /><Relationship Id="rId84" Type="http://schemas.openxmlformats.org/officeDocument/2006/relationships/hyperlink" Target="http://www.plume-de-naturalistes.fr/wp-content/uploads/2021/12/13_2021-12_Plume-de-poete_Plume5_209-216.pdf" TargetMode="External" /><Relationship Id="rId85" Type="http://schemas.openxmlformats.org/officeDocument/2006/relationships/hyperlink" Target="http://www.plume-de-naturalistes.fr/wp-content/uploads/2018/12/15_La-nature-en-litterature_12-2018_Plume2_199-204.pdf" TargetMode="External" /><Relationship Id="rId86" Type="http://schemas.openxmlformats.org/officeDocument/2006/relationships/hyperlink" Target="http://www.plume-de-naturalistes.fr/wp-content/uploads/2018/12/15_La-nature-en-litterature_12-2018_Plume2_199-204.pdf" TargetMode="External" /><Relationship Id="rId87" Type="http://schemas.openxmlformats.org/officeDocument/2006/relationships/hyperlink" Target="http://www.plume-de-naturalistes.fr/wp-content/uploads/2020/11/11_La-nature-en-litterature_2020.pdf" TargetMode="External" /><Relationship Id="rId88" Type="http://schemas.openxmlformats.org/officeDocument/2006/relationships/hyperlink" Target="http://www.plume-de-naturalistes.fr/wp-content/uploads/2021/12/14_2021-12_La-nature-en-litterature_Plume5_217-222.pdf" TargetMode="External" /><Relationship Id="rId89" Type="http://schemas.openxmlformats.org/officeDocument/2006/relationships/hyperlink" Target="http://www.plume-de-naturalistes.fr/wp-content/uploads/2021/12/14_2021-12_La-nature-en-litterature_Plume5_217-222.pdf" TargetMode="External" /><Relationship Id="rId90" Type="http://schemas.openxmlformats.org/officeDocument/2006/relationships/hyperlink" Target="http://www.plume-de-naturalistes.fr/wp-content/uploads/2019/12/19_La-nature-en-musique_12-2019_Plume3_321-324.pdf" TargetMode="External" /><Relationship Id="rId91" Type="http://schemas.openxmlformats.org/officeDocument/2006/relationships/hyperlink" Target="http://www.plume-de-naturalistes.fr/wp-content/uploads/2019/12/19_La-nature-en-musique_12-2019_Plume3_321-324.pdf" TargetMode="External" /><Relationship Id="rId92" Type="http://schemas.openxmlformats.org/officeDocument/2006/relationships/hyperlink" Target="http://www.plume-de-naturalistes.fr/wp-content/uploads/2020/11/12_La-nature-en-musique_2020.pdf" TargetMode="External" /><Relationship Id="rId93" Type="http://schemas.openxmlformats.org/officeDocument/2006/relationships/hyperlink" Target="http://www.plume-de-naturalistes.fr/wp-content/uploads/2020/11/12_La-nature-en-musique_2020.pdf" TargetMode="External" /><Relationship Id="rId94" Type="http://schemas.openxmlformats.org/officeDocument/2006/relationships/hyperlink" Target="http://www.plume-de-naturalistes.fr/wp-content/uploads/2021/12/15_2021-12_La-nature-en-musique_Plume5_223-226.pdf" TargetMode="External" /><Relationship Id="rId95" Type="http://schemas.openxmlformats.org/officeDocument/2006/relationships/hyperlink" Target="http://www.plume-de-naturalistes.fr/wp-content/uploads/2021/12/15_2021-12_La-nature-en-musique_Plume5_223-226.pdf" TargetMode="External" /><Relationship Id="rId96" Type="http://schemas.openxmlformats.org/officeDocument/2006/relationships/hyperlink" Target="http://www.plume-de-naturalistes.fr/wp-content/uploads/2022/10/19_BELAUDCUGNASSE_2022-10_Expansion-Chat-forestier-sud-France_Plume6_175-182.pdf" TargetMode="External" /><Relationship Id="rId97" Type="http://schemas.openxmlformats.org/officeDocument/2006/relationships/hyperlink" Target="http://www.plume-de-naturalistes.fr/wp-content/uploads/2022/11/20_THOMAS-C_11-2022_Blaireaux-RN-de-Chastreix-Sancy_Plume6_183-196.pdf" TargetMode="External" /><Relationship Id="rId98" Type="http://schemas.openxmlformats.org/officeDocument/2006/relationships/hyperlink" Target="http://www.plume-de-naturalistes.fr/wp-content/uploads/2022/11/21_ROGER-L_11-2022_Impact-gestion-prairies-orthopteres_Plume6_197-216.pdf" TargetMode="External" /><Relationship Id="rId99" Type="http://schemas.openxmlformats.org/officeDocument/2006/relationships/hyperlink" Target="http://www.plume-de-naturalistes.fr/wp-content/uploads/2022/12/23_Moments-nature_2022_Plume_227-252.pdf" TargetMode="External" /><Relationship Id="rId100" Type="http://schemas.openxmlformats.org/officeDocument/2006/relationships/hyperlink" Target="http://www.plume-de-naturalistes.fr/wp-content/uploads/2022/12/23_Moments-nature_2022_Plume_227-252.pdf" TargetMode="External" /><Relationship Id="rId101" Type="http://schemas.openxmlformats.org/officeDocument/2006/relationships/hyperlink" Target="http://www.plume-de-naturalistes.fr/wp-content/uploads/2022/11/22_GIOSA_2022-11_Cigognes-blanches-centre-enfouissement-Villeveyrac34_Plume6_217-226.pdf" TargetMode="External" /><Relationship Id="rId102" Type="http://schemas.openxmlformats.org/officeDocument/2006/relationships/hyperlink" Target="http://www.plume-de-naturalistes.fr/wp-content/uploads/2022/12/02_TRIPLET_2022-01_Reproduction-Huitrier-pie_Synthese-bibliographique_Plume7_21-72.pdf" TargetMode="External" /><Relationship Id="rId103" Type="http://schemas.openxmlformats.org/officeDocument/2006/relationships/hyperlink" Target="http://www.plume-de-naturalistes.fr/wp-content/uploads/2023/01/03_NICOLAS-V_01-2023_Rhopaloceres-Mayotte_Plume7_73-82.pdf" TargetMode="External" /><Relationship Id="rId104" Type="http://schemas.openxmlformats.org/officeDocument/2006/relationships/hyperlink" Target="http://www.plume-de-naturalistes.fr/wp-content/uploads/2022/12/01_BARATAUD_2023-01_Comment-definir-la-nature-au-XXIe-siecle_Plume7_1-20.pdf" TargetMode="External" /><Relationship Id="rId105" Type="http://schemas.openxmlformats.org/officeDocument/2006/relationships/hyperlink" Target="http://www.plume-de-naturalistes.fr/wp-content/uploads/2022/12/24_Plume-de-poete_2022_Plume6_253-284.pdf" TargetMode="External" /><Relationship Id="rId106" Type="http://schemas.openxmlformats.org/officeDocument/2006/relationships/hyperlink" Target="http://www.plume-de-naturalistes.fr/wp-content/uploads/2022/12/24_Plume-de-poete_2022_Plume6_253-284.pdf" TargetMode="External" /><Relationship Id="rId107" Type="http://schemas.openxmlformats.org/officeDocument/2006/relationships/hyperlink" Target="http://www.plume-de-naturalistes.fr/wp-content/uploads/2022/12/25_La-nature-en-litterature_2022_Plume6_285-288.pdf" TargetMode="External" /><Relationship Id="rId108" Type="http://schemas.openxmlformats.org/officeDocument/2006/relationships/hyperlink" Target="http://www.plume-de-naturalistes.fr/wp-content/uploads/2022/12/25_La-nature-en-litterature_2022_Plume6_285-288.pdf" TargetMode="External" /><Relationship Id="rId109" Type="http://schemas.openxmlformats.org/officeDocument/2006/relationships/hyperlink" Target="http://www.plume-de-naturalistes.fr/wp-content/uploads/2022/12/26_La-nature-en-musique_2022_Plume6_289-292.pdf" TargetMode="External" /><Relationship Id="rId110" Type="http://schemas.openxmlformats.org/officeDocument/2006/relationships/hyperlink" Target="http://www.plume-de-naturalistes.fr/wp-content/uploads/2022/12/26_La-nature-en-musique_2022_Plume6_289-292.pdf" TargetMode="External" /><Relationship Id="rId111" Type="http://schemas.openxmlformats.org/officeDocument/2006/relationships/hyperlink" Target="http://www.plume-de-naturalistes.fr/wp-content/uploads/2023/03/04_MARCHAIS_03-2023_Suivi_acoustique_chiros_Etang_Ravoir_Plume7_83-98.pdf" TargetMode="External" /><Relationship Id="rId112" Type="http://schemas.openxmlformats.org/officeDocument/2006/relationships/hyperlink" Target="http://www.plume-de-naturalistes.fr/wp-content/uploads/2023/04/05_POTTIER_04-2023_Plaques-a-reptiles_Plume7_99-122.pdf" TargetMode="External" /><Relationship Id="rId113" Type="http://schemas.openxmlformats.org/officeDocument/2006/relationships/hyperlink" Target="http://www.plume-de-naturalistes.fr/wp-content/uploads/2023/07/06_CUGNASSE_07-2023_communication-sur-especes-allochtones-France_Plume7_123-130.pdf" TargetMode="External" /><Relationship Id="rId114" Type="http://schemas.openxmlformats.org/officeDocument/2006/relationships/hyperlink" Target="http://www.plume-de-naturalistes.fr/wp-content/uploads/2023/07/07_TOURNAYRE_07-2023_Rainette-faux-grillon-Canada-ADNe-vs-acoustique_Plume7_131-142.pdf" TargetMode="External" /><Relationship Id="rId115" Type="http://schemas.openxmlformats.org/officeDocument/2006/relationships/hyperlink" Target="http://www.plume-de-naturalistes.fr/wp-content/uploads/2023/08/08_CUGNASSE_2023-08_Communiquer-sur-especes-termes-faisant-communaute_Plume7_143-154.pdf" TargetMode="External" /><Relationship Id="rId116" Type="http://schemas.openxmlformats.org/officeDocument/2006/relationships/hyperlink" Target="http://www.plume-de-naturalistes.fr/wp-content/uploads/2023/09/10_TRIPLET-SYLLA_2023-09_Parc-National-Oiseaux-DjoudjSenegal_Plume7_195-210.pdf" TargetMode="External" /><Relationship Id="rId117" Type="http://schemas.openxmlformats.org/officeDocument/2006/relationships/hyperlink" Target="http://www.plume-de-naturalistes.fr/wp-content/uploads/2023/11/09_ROCHER-et-al_2023-11_Regime-alimentaire-Grand-duc_Marrakech_Plume7_155-194.pdf" TargetMode="External" /><Relationship Id="rId118" Type="http://schemas.openxmlformats.org/officeDocument/2006/relationships/hyperlink" Target="http://www.plume-de-naturalistes.fr/wp-content/uploads/2023/11/12_BARATAUD-J_2023-11_Reintroduction-Dectique-verrucivore_Plume7_225-234.pdf" TargetMode="External" /><Relationship Id="rId119" Type="http://schemas.openxmlformats.org/officeDocument/2006/relationships/hyperlink" Target="http://www.plume-de-naturalistes.fr/wp-content/uploads/2023/12/13_SAVON_2023-12_Dictyophara-multireticulata-sud-ouest-France_Plume7_235-244.pdf" TargetMode="External" /><Relationship Id="rId120" Type="http://schemas.openxmlformats.org/officeDocument/2006/relationships/hyperlink" Target="http://www.plume-de-naturalistes.fr/wp-content/uploads/2023/12/01_CUGNASSE_2024-01_Appetibilite-facteur-preference-predatrice-chez-Falco-peregrinus_Plume8_1-12.pdf" TargetMode="External" /><Relationship Id="rId121" Type="http://schemas.openxmlformats.org/officeDocument/2006/relationships/hyperlink" Target="http://www.plume-de-naturalistes.fr/wp-content/uploads/2024/01/02_THUROW-et-al_2024-01_traits-vie-chiropteres-Guadeloupe-mortalite-eoliennes_Plume8_13-60.pdf" TargetMode="External" /><Relationship Id="rId122" Type="http://schemas.openxmlformats.org/officeDocument/2006/relationships/hyperlink" Target="http://www.plume-de-naturalistes.fr/wp-content/uploads/2023/12/14_Moments-nature_2023_Plume_245-256.pdf" TargetMode="External" /><Relationship Id="rId123" Type="http://schemas.openxmlformats.org/officeDocument/2006/relationships/hyperlink" Target="http://www.plume-de-naturalistes.fr/wp-content/uploads/2023/12/14_Moments-nature_2023_Plume_245-256.pdf" TargetMode="External" /><Relationship Id="rId1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zoomScale="75" zoomScaleNormal="75" zoomScalePageLayoutView="0" workbookViewId="0" topLeftCell="A1">
      <pane ySplit="1" topLeftCell="A98" activePane="bottomLeft" state="frozen"/>
      <selection pane="topLeft" activeCell="A1" sqref="A1:IV1"/>
      <selection pane="bottomLeft" activeCell="E153" sqref="E153"/>
    </sheetView>
  </sheetViews>
  <sheetFormatPr defaultColWidth="11.421875" defaultRowHeight="12.75"/>
  <cols>
    <col min="1" max="1" width="21.7109375" style="55" customWidth="1"/>
    <col min="2" max="2" width="21.00390625" style="55" customWidth="1"/>
    <col min="3" max="3" width="32.140625" style="57" customWidth="1"/>
    <col min="4" max="4" width="27.421875" style="58" customWidth="1"/>
    <col min="5" max="5" width="18.421875" style="55" customWidth="1"/>
    <col min="6" max="6" width="27.140625" style="55" customWidth="1"/>
    <col min="7" max="7" width="24.7109375" style="55" bestFit="1" customWidth="1"/>
    <col min="8" max="8" width="31.421875" style="55" bestFit="1" customWidth="1"/>
    <col min="9" max="9" width="8.28125" style="55" bestFit="1" customWidth="1"/>
    <col min="10" max="10" width="7.421875" style="55" customWidth="1"/>
    <col min="11" max="11" width="9.00390625" style="55" customWidth="1"/>
    <col min="12" max="12" width="13.57421875" style="55" customWidth="1"/>
    <col min="13" max="13" width="12.57421875" style="55" customWidth="1"/>
    <col min="14" max="14" width="17.140625" style="51" customWidth="1"/>
    <col min="15" max="16" width="11.421875" style="51" customWidth="1"/>
    <col min="17" max="17" width="21.140625" style="5" bestFit="1" customWidth="1"/>
    <col min="18" max="18" width="27.00390625" style="51" bestFit="1" customWidth="1"/>
    <col min="19" max="16384" width="11.421875" style="51" customWidth="1"/>
  </cols>
  <sheetData>
    <row r="1" spans="1:13" ht="12.75">
      <c r="A1" s="50" t="s">
        <v>601</v>
      </c>
      <c r="B1" s="50" t="s">
        <v>123</v>
      </c>
      <c r="C1" s="50" t="s">
        <v>637</v>
      </c>
      <c r="D1" s="50" t="s">
        <v>670</v>
      </c>
      <c r="E1" s="50" t="s">
        <v>638</v>
      </c>
      <c r="F1" s="50" t="s">
        <v>620</v>
      </c>
      <c r="G1" s="50" t="s">
        <v>711</v>
      </c>
      <c r="H1" s="50" t="s">
        <v>636</v>
      </c>
      <c r="I1" s="50" t="s">
        <v>597</v>
      </c>
      <c r="J1" s="50" t="s">
        <v>598</v>
      </c>
      <c r="K1" s="50" t="s">
        <v>599</v>
      </c>
      <c r="L1" s="50" t="s">
        <v>61</v>
      </c>
      <c r="M1" s="50" t="s">
        <v>616</v>
      </c>
    </row>
    <row r="2" spans="1:18" ht="12.75">
      <c r="A2" s="52" t="s">
        <v>604</v>
      </c>
      <c r="B2" s="52" t="s">
        <v>703</v>
      </c>
      <c r="C2" s="53" t="s">
        <v>701</v>
      </c>
      <c r="D2" s="54" t="s">
        <v>702</v>
      </c>
      <c r="E2" s="52" t="s">
        <v>668</v>
      </c>
      <c r="F2" s="52" t="s">
        <v>704</v>
      </c>
      <c r="G2" s="52" t="s">
        <v>705</v>
      </c>
      <c r="H2" s="52" t="s">
        <v>706</v>
      </c>
      <c r="I2" s="55" t="s">
        <v>613</v>
      </c>
      <c r="J2" s="55" t="s">
        <v>642</v>
      </c>
      <c r="K2" s="55" t="s">
        <v>716</v>
      </c>
      <c r="L2" s="55" t="s">
        <v>779</v>
      </c>
      <c r="M2" s="55" t="s">
        <v>617</v>
      </c>
      <c r="Q2" s="4"/>
      <c r="R2" s="2"/>
    </row>
    <row r="3" spans="1:13" ht="12.75">
      <c r="A3" s="52" t="s">
        <v>604</v>
      </c>
      <c r="B3" s="52" t="s">
        <v>742</v>
      </c>
      <c r="C3" s="53" t="s">
        <v>739</v>
      </c>
      <c r="D3" s="54" t="s">
        <v>708</v>
      </c>
      <c r="E3" s="52" t="s">
        <v>743</v>
      </c>
      <c r="F3" s="52" t="s">
        <v>744</v>
      </c>
      <c r="G3" s="52" t="s">
        <v>745</v>
      </c>
      <c r="H3" s="52" t="s">
        <v>706</v>
      </c>
      <c r="I3" s="55" t="s">
        <v>728</v>
      </c>
      <c r="J3" s="55" t="s">
        <v>729</v>
      </c>
      <c r="K3" s="55" t="s">
        <v>747</v>
      </c>
      <c r="L3" s="55" t="s">
        <v>130</v>
      </c>
      <c r="M3" s="55" t="s">
        <v>617</v>
      </c>
    </row>
    <row r="4" spans="1:13" ht="12.75">
      <c r="A4" s="52" t="s">
        <v>604</v>
      </c>
      <c r="B4" s="52" t="s">
        <v>742</v>
      </c>
      <c r="C4" s="53" t="s">
        <v>740</v>
      </c>
      <c r="D4" s="54" t="s">
        <v>708</v>
      </c>
      <c r="E4" s="52" t="s">
        <v>743</v>
      </c>
      <c r="F4" s="52" t="s">
        <v>744</v>
      </c>
      <c r="G4" s="52" t="s">
        <v>745</v>
      </c>
      <c r="H4" s="52" t="s">
        <v>706</v>
      </c>
      <c r="I4" s="55" t="s">
        <v>728</v>
      </c>
      <c r="J4" s="55" t="s">
        <v>729</v>
      </c>
      <c r="K4" s="55" t="s">
        <v>747</v>
      </c>
      <c r="L4" s="55" t="s">
        <v>130</v>
      </c>
      <c r="M4" s="55" t="s">
        <v>617</v>
      </c>
    </row>
    <row r="5" spans="1:13" ht="12.75">
      <c r="A5" s="52" t="s">
        <v>604</v>
      </c>
      <c r="B5" s="52" t="s">
        <v>742</v>
      </c>
      <c r="C5" s="53" t="s">
        <v>741</v>
      </c>
      <c r="D5" s="54" t="s">
        <v>708</v>
      </c>
      <c r="E5" s="52" t="s">
        <v>743</v>
      </c>
      <c r="F5" s="52" t="s">
        <v>744</v>
      </c>
      <c r="G5" s="52" t="s">
        <v>745</v>
      </c>
      <c r="H5" s="52" t="s">
        <v>706</v>
      </c>
      <c r="I5" s="55" t="s">
        <v>728</v>
      </c>
      <c r="J5" s="55" t="s">
        <v>729</v>
      </c>
      <c r="K5" s="55" t="s">
        <v>747</v>
      </c>
      <c r="L5" s="55" t="s">
        <v>130</v>
      </c>
      <c r="M5" s="55" t="s">
        <v>617</v>
      </c>
    </row>
    <row r="6" spans="1:13" ht="12.75">
      <c r="A6" s="52" t="s">
        <v>604</v>
      </c>
      <c r="B6" s="52" t="s">
        <v>328</v>
      </c>
      <c r="C6" s="53" t="s">
        <v>329</v>
      </c>
      <c r="D6" s="54" t="s">
        <v>358</v>
      </c>
      <c r="E6" s="52" t="s">
        <v>359</v>
      </c>
      <c r="F6" s="52"/>
      <c r="G6" s="52" t="s">
        <v>360</v>
      </c>
      <c r="H6" s="52" t="s">
        <v>706</v>
      </c>
      <c r="I6" s="55" t="s">
        <v>321</v>
      </c>
      <c r="J6" s="55" t="s">
        <v>322</v>
      </c>
      <c r="K6" s="55" t="s">
        <v>361</v>
      </c>
      <c r="L6" s="55" t="s">
        <v>327</v>
      </c>
      <c r="M6" s="55" t="s">
        <v>416</v>
      </c>
    </row>
    <row r="7" spans="1:13" ht="12.75">
      <c r="A7" s="52" t="s">
        <v>604</v>
      </c>
      <c r="B7" s="52" t="s">
        <v>328</v>
      </c>
      <c r="C7" s="53" t="s">
        <v>394</v>
      </c>
      <c r="D7" s="54"/>
      <c r="E7" s="52" t="s">
        <v>395</v>
      </c>
      <c r="F7" s="52" t="s">
        <v>396</v>
      </c>
      <c r="G7" s="52" t="s">
        <v>745</v>
      </c>
      <c r="H7" s="52" t="s">
        <v>706</v>
      </c>
      <c r="I7" s="55" t="s">
        <v>321</v>
      </c>
      <c r="J7" s="55" t="s">
        <v>322</v>
      </c>
      <c r="K7" s="55" t="s">
        <v>397</v>
      </c>
      <c r="L7" s="55" t="s">
        <v>776</v>
      </c>
      <c r="M7" s="55" t="s">
        <v>617</v>
      </c>
    </row>
    <row r="8" spans="1:13" ht="12.75">
      <c r="A8" s="52" t="s">
        <v>604</v>
      </c>
      <c r="B8" s="54" t="s">
        <v>881</v>
      </c>
      <c r="C8" s="53" t="s">
        <v>882</v>
      </c>
      <c r="D8" s="54" t="s">
        <v>883</v>
      </c>
      <c r="E8" s="54" t="s">
        <v>884</v>
      </c>
      <c r="F8" s="54" t="s">
        <v>885</v>
      </c>
      <c r="G8" s="52" t="s">
        <v>745</v>
      </c>
      <c r="H8" s="52" t="s">
        <v>706</v>
      </c>
      <c r="I8" s="94" t="s">
        <v>353</v>
      </c>
      <c r="J8" s="94" t="s">
        <v>354</v>
      </c>
      <c r="K8" s="94" t="s">
        <v>886</v>
      </c>
      <c r="L8" s="94" t="s">
        <v>878</v>
      </c>
      <c r="M8" s="55" t="s">
        <v>416</v>
      </c>
    </row>
    <row r="9" spans="1:13" ht="12.75">
      <c r="A9" s="52" t="s">
        <v>604</v>
      </c>
      <c r="B9" s="52" t="s">
        <v>603</v>
      </c>
      <c r="C9" s="53" t="s">
        <v>591</v>
      </c>
      <c r="D9" s="54" t="s">
        <v>671</v>
      </c>
      <c r="E9" s="52" t="s">
        <v>641</v>
      </c>
      <c r="F9" s="56" t="s">
        <v>630</v>
      </c>
      <c r="G9" s="52" t="s">
        <v>126</v>
      </c>
      <c r="H9" s="56" t="s">
        <v>629</v>
      </c>
      <c r="I9" s="55" t="s">
        <v>613</v>
      </c>
      <c r="J9" s="55">
        <v>2</v>
      </c>
      <c r="K9" s="55" t="s">
        <v>609</v>
      </c>
      <c r="L9" s="55" t="s">
        <v>39</v>
      </c>
      <c r="M9" s="55" t="s">
        <v>617</v>
      </c>
    </row>
    <row r="10" spans="1:13" ht="12.75">
      <c r="A10" s="52" t="s">
        <v>604</v>
      </c>
      <c r="B10" s="52" t="s">
        <v>603</v>
      </c>
      <c r="C10" s="53" t="s">
        <v>667</v>
      </c>
      <c r="D10" s="54" t="s">
        <v>672</v>
      </c>
      <c r="E10" s="52" t="s">
        <v>668</v>
      </c>
      <c r="F10" s="56" t="s">
        <v>709</v>
      </c>
      <c r="G10" s="52" t="s">
        <v>710</v>
      </c>
      <c r="H10" s="52" t="s">
        <v>706</v>
      </c>
      <c r="I10" s="55" t="s">
        <v>612</v>
      </c>
      <c r="J10" s="55" t="s">
        <v>642</v>
      </c>
      <c r="K10" s="55" t="s">
        <v>669</v>
      </c>
      <c r="L10" s="55" t="s">
        <v>131</v>
      </c>
      <c r="M10" s="55" t="s">
        <v>617</v>
      </c>
    </row>
    <row r="11" spans="1:13" ht="12.75">
      <c r="A11" s="52" t="s">
        <v>604</v>
      </c>
      <c r="B11" s="52" t="s">
        <v>603</v>
      </c>
      <c r="C11" s="53" t="s">
        <v>591</v>
      </c>
      <c r="D11" s="54" t="s">
        <v>671</v>
      </c>
      <c r="E11" s="52" t="s">
        <v>437</v>
      </c>
      <c r="F11" s="56" t="s">
        <v>630</v>
      </c>
      <c r="G11" s="52" t="s">
        <v>126</v>
      </c>
      <c r="H11" s="56" t="s">
        <v>629</v>
      </c>
      <c r="I11" s="55" t="s">
        <v>321</v>
      </c>
      <c r="J11" s="55" t="s">
        <v>322</v>
      </c>
      <c r="K11" s="55" t="s">
        <v>438</v>
      </c>
      <c r="L11" s="55" t="s">
        <v>439</v>
      </c>
      <c r="M11" s="55" t="s">
        <v>416</v>
      </c>
    </row>
    <row r="12" spans="1:13" ht="12.75">
      <c r="A12" s="52" t="s">
        <v>604</v>
      </c>
      <c r="B12" s="52" t="s">
        <v>698</v>
      </c>
      <c r="C12" s="54" t="s">
        <v>707</v>
      </c>
      <c r="D12" s="54" t="s">
        <v>707</v>
      </c>
      <c r="E12" s="52" t="s">
        <v>694</v>
      </c>
      <c r="F12" s="52" t="s">
        <v>695</v>
      </c>
      <c r="G12" s="52" t="s">
        <v>699</v>
      </c>
      <c r="H12" s="56" t="s">
        <v>700</v>
      </c>
      <c r="I12" s="55" t="s">
        <v>613</v>
      </c>
      <c r="J12" s="55">
        <v>2</v>
      </c>
      <c r="K12" s="55" t="s">
        <v>690</v>
      </c>
      <c r="L12" s="55" t="s">
        <v>132</v>
      </c>
      <c r="M12" s="55" t="s">
        <v>617</v>
      </c>
    </row>
    <row r="13" spans="1:18" ht="12.75">
      <c r="A13" s="52" t="s">
        <v>604</v>
      </c>
      <c r="B13" s="54" t="s">
        <v>413</v>
      </c>
      <c r="C13" s="54" t="s">
        <v>707</v>
      </c>
      <c r="D13" s="54" t="s">
        <v>707</v>
      </c>
      <c r="E13" s="52" t="s">
        <v>581</v>
      </c>
      <c r="F13" s="52" t="s">
        <v>414</v>
      </c>
      <c r="G13" s="52" t="s">
        <v>745</v>
      </c>
      <c r="H13" s="52" t="s">
        <v>706</v>
      </c>
      <c r="I13" s="55" t="s">
        <v>321</v>
      </c>
      <c r="J13" s="55" t="s">
        <v>322</v>
      </c>
      <c r="K13" s="55" t="s">
        <v>415</v>
      </c>
      <c r="L13" s="55" t="s">
        <v>367</v>
      </c>
      <c r="M13" s="55" t="s">
        <v>416</v>
      </c>
      <c r="Q13" s="4"/>
      <c r="R13" s="2"/>
    </row>
    <row r="14" spans="1:13" ht="12.75">
      <c r="A14" s="52" t="s">
        <v>604</v>
      </c>
      <c r="B14" s="52" t="s">
        <v>362</v>
      </c>
      <c r="C14" s="53" t="s">
        <v>363</v>
      </c>
      <c r="D14" s="54" t="s">
        <v>364</v>
      </c>
      <c r="E14" s="52" t="s">
        <v>581</v>
      </c>
      <c r="F14" s="52" t="s">
        <v>695</v>
      </c>
      <c r="G14" s="52" t="s">
        <v>365</v>
      </c>
      <c r="H14" s="52" t="s">
        <v>706</v>
      </c>
      <c r="I14" s="55" t="s">
        <v>321</v>
      </c>
      <c r="J14" s="55" t="s">
        <v>322</v>
      </c>
      <c r="K14" s="55" t="s">
        <v>366</v>
      </c>
      <c r="L14" s="55" t="s">
        <v>367</v>
      </c>
      <c r="M14" s="55" t="s">
        <v>617</v>
      </c>
    </row>
    <row r="15" spans="1:18" ht="12.75">
      <c r="A15" s="52" t="s">
        <v>604</v>
      </c>
      <c r="B15" s="52" t="s">
        <v>605</v>
      </c>
      <c r="C15" s="53" t="s">
        <v>871</v>
      </c>
      <c r="D15" s="54" t="s">
        <v>872</v>
      </c>
      <c r="E15" s="54" t="s">
        <v>395</v>
      </c>
      <c r="F15" s="54" t="s">
        <v>371</v>
      </c>
      <c r="G15" s="54" t="s">
        <v>873</v>
      </c>
      <c r="H15" s="54" t="s">
        <v>874</v>
      </c>
      <c r="I15" s="94" t="s">
        <v>353</v>
      </c>
      <c r="J15" s="94" t="s">
        <v>354</v>
      </c>
      <c r="K15" s="94" t="s">
        <v>875</v>
      </c>
      <c r="L15" s="55" t="s">
        <v>776</v>
      </c>
      <c r="M15" s="55" t="s">
        <v>617</v>
      </c>
      <c r="Q15" s="4"/>
      <c r="R15" s="2"/>
    </row>
    <row r="16" spans="1:18" ht="12.75">
      <c r="A16" s="52" t="s">
        <v>604</v>
      </c>
      <c r="B16" s="52" t="s">
        <v>605</v>
      </c>
      <c r="C16" s="53" t="s">
        <v>596</v>
      </c>
      <c r="D16" s="54" t="s">
        <v>676</v>
      </c>
      <c r="E16" s="52" t="s">
        <v>641</v>
      </c>
      <c r="F16" s="52" t="s">
        <v>713</v>
      </c>
      <c r="G16" s="52" t="s">
        <v>126</v>
      </c>
      <c r="H16" s="56" t="s">
        <v>629</v>
      </c>
      <c r="I16" s="55" t="s">
        <v>613</v>
      </c>
      <c r="J16" s="55">
        <v>2</v>
      </c>
      <c r="K16" s="55" t="s">
        <v>610</v>
      </c>
      <c r="L16" s="55" t="s">
        <v>776</v>
      </c>
      <c r="M16" s="55" t="s">
        <v>617</v>
      </c>
      <c r="Q16" s="4"/>
      <c r="R16" s="2"/>
    </row>
    <row r="17" spans="1:18" ht="12.75">
      <c r="A17" s="52" t="s">
        <v>604</v>
      </c>
      <c r="B17" s="52" t="s">
        <v>605</v>
      </c>
      <c r="C17" s="53" t="s">
        <v>596</v>
      </c>
      <c r="D17" s="54" t="s">
        <v>676</v>
      </c>
      <c r="E17" s="52" t="s">
        <v>641</v>
      </c>
      <c r="F17" s="52" t="s">
        <v>713</v>
      </c>
      <c r="G17" s="52" t="s">
        <v>126</v>
      </c>
      <c r="H17" s="56" t="s">
        <v>629</v>
      </c>
      <c r="I17" s="55" t="s">
        <v>215</v>
      </c>
      <c r="J17" s="55" t="s">
        <v>216</v>
      </c>
      <c r="K17" s="55" t="s">
        <v>241</v>
      </c>
      <c r="L17" s="55" t="s">
        <v>776</v>
      </c>
      <c r="M17" s="55" t="s">
        <v>617</v>
      </c>
      <c r="Q17" s="4"/>
      <c r="R17" s="2"/>
    </row>
    <row r="18" spans="1:18" ht="12.75">
      <c r="A18" s="52" t="s">
        <v>604</v>
      </c>
      <c r="B18" s="52" t="s">
        <v>605</v>
      </c>
      <c r="C18" s="53" t="s">
        <v>592</v>
      </c>
      <c r="D18" s="54" t="s">
        <v>678</v>
      </c>
      <c r="E18" s="52" t="s">
        <v>641</v>
      </c>
      <c r="F18" s="52" t="s">
        <v>713</v>
      </c>
      <c r="G18" s="52" t="s">
        <v>126</v>
      </c>
      <c r="H18" s="56" t="s">
        <v>629</v>
      </c>
      <c r="I18" s="55" t="s">
        <v>613</v>
      </c>
      <c r="J18" s="55">
        <v>2</v>
      </c>
      <c r="K18" s="55" t="s">
        <v>610</v>
      </c>
      <c r="L18" s="55" t="s">
        <v>776</v>
      </c>
      <c r="M18" s="55" t="s">
        <v>617</v>
      </c>
      <c r="Q18" s="4"/>
      <c r="R18" s="2"/>
    </row>
    <row r="19" spans="1:18" ht="12.75">
      <c r="A19" s="52" t="s">
        <v>604</v>
      </c>
      <c r="B19" s="52" t="s">
        <v>605</v>
      </c>
      <c r="C19" s="53" t="s">
        <v>592</v>
      </c>
      <c r="D19" s="54" t="s">
        <v>678</v>
      </c>
      <c r="E19" s="52" t="s">
        <v>641</v>
      </c>
      <c r="F19" s="52" t="s">
        <v>713</v>
      </c>
      <c r="G19" s="52" t="s">
        <v>126</v>
      </c>
      <c r="H19" s="56" t="s">
        <v>629</v>
      </c>
      <c r="I19" s="55" t="s">
        <v>215</v>
      </c>
      <c r="J19" s="55" t="s">
        <v>216</v>
      </c>
      <c r="K19" s="55" t="s">
        <v>241</v>
      </c>
      <c r="L19" s="55" t="s">
        <v>776</v>
      </c>
      <c r="M19" s="55" t="s">
        <v>617</v>
      </c>
      <c r="Q19" s="4"/>
      <c r="R19" s="2"/>
    </row>
    <row r="20" spans="1:18" ht="12.75">
      <c r="A20" s="52" t="s">
        <v>604</v>
      </c>
      <c r="B20" s="52" t="s">
        <v>605</v>
      </c>
      <c r="C20" s="53" t="s">
        <v>593</v>
      </c>
      <c r="D20" s="54" t="s">
        <v>677</v>
      </c>
      <c r="E20" s="52" t="s">
        <v>641</v>
      </c>
      <c r="F20" s="52" t="s">
        <v>713</v>
      </c>
      <c r="G20" s="52" t="s">
        <v>126</v>
      </c>
      <c r="H20" s="56" t="s">
        <v>629</v>
      </c>
      <c r="I20" s="55" t="s">
        <v>613</v>
      </c>
      <c r="J20" s="55">
        <v>2</v>
      </c>
      <c r="K20" s="55" t="s">
        <v>610</v>
      </c>
      <c r="L20" s="55" t="s">
        <v>776</v>
      </c>
      <c r="M20" s="55" t="s">
        <v>617</v>
      </c>
      <c r="Q20" s="4"/>
      <c r="R20" s="2"/>
    </row>
    <row r="21" spans="1:18" ht="12.75">
      <c r="A21" s="52" t="s">
        <v>604</v>
      </c>
      <c r="B21" s="52" t="s">
        <v>605</v>
      </c>
      <c r="C21" s="53" t="s">
        <v>593</v>
      </c>
      <c r="D21" s="54" t="s">
        <v>677</v>
      </c>
      <c r="E21" s="52" t="s">
        <v>641</v>
      </c>
      <c r="F21" s="52" t="s">
        <v>713</v>
      </c>
      <c r="G21" s="52" t="s">
        <v>126</v>
      </c>
      <c r="H21" s="56" t="s">
        <v>629</v>
      </c>
      <c r="I21" s="55" t="s">
        <v>215</v>
      </c>
      <c r="J21" s="55" t="s">
        <v>216</v>
      </c>
      <c r="K21" s="55" t="s">
        <v>241</v>
      </c>
      <c r="L21" s="55" t="s">
        <v>776</v>
      </c>
      <c r="M21" s="55" t="s">
        <v>617</v>
      </c>
      <c r="Q21" s="4"/>
      <c r="R21" s="2"/>
    </row>
    <row r="22" spans="1:18" ht="12.75">
      <c r="A22" s="52" t="s">
        <v>604</v>
      </c>
      <c r="B22" s="52" t="s">
        <v>605</v>
      </c>
      <c r="C22" s="53" t="s">
        <v>594</v>
      </c>
      <c r="D22" s="54" t="s">
        <v>674</v>
      </c>
      <c r="E22" s="52" t="s">
        <v>641</v>
      </c>
      <c r="F22" s="52" t="s">
        <v>713</v>
      </c>
      <c r="G22" s="52" t="s">
        <v>126</v>
      </c>
      <c r="H22" s="56" t="s">
        <v>629</v>
      </c>
      <c r="I22" s="55" t="s">
        <v>613</v>
      </c>
      <c r="J22" s="55">
        <v>2</v>
      </c>
      <c r="K22" s="55" t="s">
        <v>610</v>
      </c>
      <c r="L22" s="55" t="s">
        <v>776</v>
      </c>
      <c r="M22" s="55" t="s">
        <v>617</v>
      </c>
      <c r="Q22" s="4"/>
      <c r="R22" s="2"/>
    </row>
    <row r="23" spans="1:18" ht="12.75">
      <c r="A23" s="52" t="s">
        <v>604</v>
      </c>
      <c r="B23" s="52" t="s">
        <v>605</v>
      </c>
      <c r="C23" s="53" t="s">
        <v>594</v>
      </c>
      <c r="D23" s="54" t="s">
        <v>674</v>
      </c>
      <c r="E23" s="52" t="s">
        <v>641</v>
      </c>
      <c r="F23" s="52" t="s">
        <v>713</v>
      </c>
      <c r="G23" s="52" t="s">
        <v>126</v>
      </c>
      <c r="H23" s="56" t="s">
        <v>629</v>
      </c>
      <c r="I23" s="55" t="s">
        <v>215</v>
      </c>
      <c r="J23" s="55" t="s">
        <v>216</v>
      </c>
      <c r="K23" s="55" t="s">
        <v>241</v>
      </c>
      <c r="L23" s="55" t="s">
        <v>776</v>
      </c>
      <c r="M23" s="55" t="s">
        <v>617</v>
      </c>
      <c r="Q23" s="4"/>
      <c r="R23" s="2"/>
    </row>
    <row r="24" spans="1:18" ht="12.75">
      <c r="A24" s="52" t="s">
        <v>604</v>
      </c>
      <c r="B24" s="52" t="s">
        <v>605</v>
      </c>
      <c r="C24" s="53" t="s">
        <v>595</v>
      </c>
      <c r="D24" s="54" t="s">
        <v>675</v>
      </c>
      <c r="E24" s="52" t="s">
        <v>641</v>
      </c>
      <c r="F24" s="52" t="s">
        <v>713</v>
      </c>
      <c r="G24" s="52" t="s">
        <v>126</v>
      </c>
      <c r="H24" s="56" t="s">
        <v>629</v>
      </c>
      <c r="I24" s="55" t="s">
        <v>613</v>
      </c>
      <c r="J24" s="55">
        <v>2</v>
      </c>
      <c r="K24" s="55" t="s">
        <v>610</v>
      </c>
      <c r="L24" s="55" t="s">
        <v>776</v>
      </c>
      <c r="M24" s="55" t="s">
        <v>617</v>
      </c>
      <c r="Q24" s="4"/>
      <c r="R24" s="2"/>
    </row>
    <row r="25" spans="1:18" ht="12.75">
      <c r="A25" s="52" t="s">
        <v>604</v>
      </c>
      <c r="B25" s="52" t="s">
        <v>605</v>
      </c>
      <c r="C25" s="53" t="s">
        <v>595</v>
      </c>
      <c r="D25" s="54" t="s">
        <v>675</v>
      </c>
      <c r="E25" s="52" t="s">
        <v>641</v>
      </c>
      <c r="F25" s="52" t="s">
        <v>713</v>
      </c>
      <c r="G25" s="52" t="s">
        <v>126</v>
      </c>
      <c r="H25" s="56" t="s">
        <v>629</v>
      </c>
      <c r="I25" s="55" t="s">
        <v>215</v>
      </c>
      <c r="J25" s="55" t="s">
        <v>216</v>
      </c>
      <c r="K25" s="55" t="s">
        <v>241</v>
      </c>
      <c r="L25" s="55" t="s">
        <v>776</v>
      </c>
      <c r="M25" s="55" t="s">
        <v>617</v>
      </c>
      <c r="Q25" s="4"/>
      <c r="R25" s="2"/>
    </row>
    <row r="26" spans="1:18" ht="12.75">
      <c r="A26" s="52" t="s">
        <v>604</v>
      </c>
      <c r="B26" s="52" t="s">
        <v>605</v>
      </c>
      <c r="C26" s="54" t="s">
        <v>707</v>
      </c>
      <c r="D26" s="54" t="s">
        <v>707</v>
      </c>
      <c r="E26" s="52" t="s">
        <v>56</v>
      </c>
      <c r="F26" s="52" t="s">
        <v>506</v>
      </c>
      <c r="G26" s="52" t="s">
        <v>507</v>
      </c>
      <c r="H26" s="52" t="s">
        <v>165</v>
      </c>
      <c r="I26" s="55" t="s">
        <v>321</v>
      </c>
      <c r="J26" s="55" t="s">
        <v>322</v>
      </c>
      <c r="K26" s="55" t="s">
        <v>508</v>
      </c>
      <c r="L26" s="55" t="s">
        <v>439</v>
      </c>
      <c r="M26" s="55" t="s">
        <v>617</v>
      </c>
      <c r="Q26" s="4"/>
      <c r="R26" s="2"/>
    </row>
    <row r="27" spans="1:18" ht="12.75">
      <c r="A27" s="52" t="s">
        <v>604</v>
      </c>
      <c r="B27" s="54" t="s">
        <v>707</v>
      </c>
      <c r="C27" s="54" t="s">
        <v>707</v>
      </c>
      <c r="D27" s="54" t="s">
        <v>707</v>
      </c>
      <c r="E27" s="52" t="s">
        <v>644</v>
      </c>
      <c r="F27" s="52" t="s">
        <v>713</v>
      </c>
      <c r="G27" s="52" t="s">
        <v>634</v>
      </c>
      <c r="H27" s="52" t="s">
        <v>645</v>
      </c>
      <c r="I27" s="55" t="s">
        <v>613</v>
      </c>
      <c r="J27" s="55" t="s">
        <v>642</v>
      </c>
      <c r="K27" s="55" t="s">
        <v>643</v>
      </c>
      <c r="L27" s="55" t="s">
        <v>22</v>
      </c>
      <c r="M27" s="55" t="s">
        <v>617</v>
      </c>
      <c r="Q27" s="4"/>
      <c r="R27" s="2"/>
    </row>
    <row r="28" spans="1:18" ht="12.75">
      <c r="A28" s="52" t="s">
        <v>602</v>
      </c>
      <c r="B28" s="52" t="s">
        <v>585</v>
      </c>
      <c r="C28" s="53" t="s">
        <v>582</v>
      </c>
      <c r="D28" s="54" t="s">
        <v>673</v>
      </c>
      <c r="E28" s="52" t="s">
        <v>614</v>
      </c>
      <c r="F28" s="56" t="s">
        <v>632</v>
      </c>
      <c r="G28" s="52" t="s">
        <v>635</v>
      </c>
      <c r="H28" s="56" t="s">
        <v>626</v>
      </c>
      <c r="I28" s="55" t="s">
        <v>612</v>
      </c>
      <c r="J28" s="55">
        <v>1</v>
      </c>
      <c r="K28" s="55" t="s">
        <v>618</v>
      </c>
      <c r="L28" s="55" t="s">
        <v>3</v>
      </c>
      <c r="M28" s="55" t="s">
        <v>617</v>
      </c>
      <c r="Q28" s="4"/>
      <c r="R28" s="2"/>
    </row>
    <row r="29" spans="1:18" ht="12.75">
      <c r="A29" s="52" t="s">
        <v>602</v>
      </c>
      <c r="B29" s="52" t="s">
        <v>585</v>
      </c>
      <c r="C29" s="53" t="s">
        <v>582</v>
      </c>
      <c r="D29" s="54" t="s">
        <v>673</v>
      </c>
      <c r="E29" s="56" t="s">
        <v>579</v>
      </c>
      <c r="F29" s="56" t="s">
        <v>630</v>
      </c>
      <c r="G29" s="56" t="s">
        <v>624</v>
      </c>
      <c r="H29" s="56" t="s">
        <v>627</v>
      </c>
      <c r="I29" s="55" t="s">
        <v>612</v>
      </c>
      <c r="J29" s="55">
        <v>1</v>
      </c>
      <c r="K29" s="55" t="s">
        <v>619</v>
      </c>
      <c r="L29" s="55" t="s">
        <v>62</v>
      </c>
      <c r="M29" s="55" t="s">
        <v>617</v>
      </c>
      <c r="Q29" s="4"/>
      <c r="R29" s="2"/>
    </row>
    <row r="30" spans="1:18" ht="12.75">
      <c r="A30" s="52" t="s">
        <v>602</v>
      </c>
      <c r="B30" s="52" t="s">
        <v>585</v>
      </c>
      <c r="C30" s="53" t="s">
        <v>582</v>
      </c>
      <c r="D30" s="54" t="s">
        <v>673</v>
      </c>
      <c r="E30" s="56" t="s">
        <v>579</v>
      </c>
      <c r="F30" s="56" t="s">
        <v>632</v>
      </c>
      <c r="G30" s="56" t="s">
        <v>624</v>
      </c>
      <c r="H30" s="56" t="s">
        <v>628</v>
      </c>
      <c r="I30" s="55" t="s">
        <v>612</v>
      </c>
      <c r="J30" s="55">
        <v>1</v>
      </c>
      <c r="K30" s="55" t="s">
        <v>619</v>
      </c>
      <c r="L30" s="55" t="s">
        <v>62</v>
      </c>
      <c r="M30" s="55" t="s">
        <v>617</v>
      </c>
      <c r="Q30" s="4"/>
      <c r="R30" s="2"/>
    </row>
    <row r="31" spans="1:18" ht="12.75">
      <c r="A31" s="52" t="s">
        <v>602</v>
      </c>
      <c r="B31" s="52" t="s">
        <v>585</v>
      </c>
      <c r="C31" s="53" t="s">
        <v>182</v>
      </c>
      <c r="D31" s="54" t="s">
        <v>183</v>
      </c>
      <c r="E31" s="56" t="s">
        <v>184</v>
      </c>
      <c r="F31" s="56" t="s">
        <v>185</v>
      </c>
      <c r="G31" s="56" t="s">
        <v>186</v>
      </c>
      <c r="H31" s="56" t="s">
        <v>187</v>
      </c>
      <c r="I31" s="55" t="s">
        <v>149</v>
      </c>
      <c r="J31" s="55" t="s">
        <v>150</v>
      </c>
      <c r="K31" s="55" t="s">
        <v>188</v>
      </c>
      <c r="L31" s="55" t="s">
        <v>176</v>
      </c>
      <c r="M31" s="55" t="s">
        <v>617</v>
      </c>
      <c r="Q31" s="4"/>
      <c r="R31" s="2"/>
    </row>
    <row r="32" spans="1:18" ht="12.75">
      <c r="A32" s="52" t="s">
        <v>602</v>
      </c>
      <c r="B32" s="52" t="s">
        <v>585</v>
      </c>
      <c r="C32" s="53" t="s">
        <v>242</v>
      </c>
      <c r="D32" s="54" t="s">
        <v>243</v>
      </c>
      <c r="E32" s="56" t="s">
        <v>245</v>
      </c>
      <c r="F32" s="56" t="s">
        <v>220</v>
      </c>
      <c r="G32" s="56" t="s">
        <v>246</v>
      </c>
      <c r="H32" s="56" t="s">
        <v>247</v>
      </c>
      <c r="I32" s="55" t="s">
        <v>215</v>
      </c>
      <c r="J32" s="55" t="s">
        <v>216</v>
      </c>
      <c r="K32" s="55" t="s">
        <v>643</v>
      </c>
      <c r="L32" s="55" t="s">
        <v>244</v>
      </c>
      <c r="M32" s="55" t="s">
        <v>617</v>
      </c>
      <c r="Q32" s="4"/>
      <c r="R32" s="2"/>
    </row>
    <row r="33" spans="1:18" ht="12.75">
      <c r="A33" s="52" t="s">
        <v>602</v>
      </c>
      <c r="B33" s="52" t="s">
        <v>585</v>
      </c>
      <c r="C33" s="53" t="s">
        <v>269</v>
      </c>
      <c r="D33" s="54" t="s">
        <v>271</v>
      </c>
      <c r="E33" s="56" t="s">
        <v>184</v>
      </c>
      <c r="F33" s="56" t="s">
        <v>220</v>
      </c>
      <c r="G33" s="56" t="s">
        <v>273</v>
      </c>
      <c r="H33" s="56" t="s">
        <v>626</v>
      </c>
      <c r="I33" s="55" t="s">
        <v>215</v>
      </c>
      <c r="J33" s="55" t="s">
        <v>216</v>
      </c>
      <c r="K33" s="55" t="s">
        <v>274</v>
      </c>
      <c r="L33" s="55" t="s">
        <v>176</v>
      </c>
      <c r="M33" s="55" t="s">
        <v>617</v>
      </c>
      <c r="Q33" s="4"/>
      <c r="R33" s="2"/>
    </row>
    <row r="34" spans="1:18" ht="12.75">
      <c r="A34" s="52" t="s">
        <v>602</v>
      </c>
      <c r="B34" s="52" t="s">
        <v>585</v>
      </c>
      <c r="C34" s="53" t="s">
        <v>270</v>
      </c>
      <c r="D34" s="54" t="s">
        <v>272</v>
      </c>
      <c r="E34" s="56" t="s">
        <v>184</v>
      </c>
      <c r="F34" s="56" t="s">
        <v>220</v>
      </c>
      <c r="G34" s="56" t="s">
        <v>273</v>
      </c>
      <c r="H34" s="56" t="s">
        <v>626</v>
      </c>
      <c r="I34" s="55" t="s">
        <v>215</v>
      </c>
      <c r="J34" s="55" t="s">
        <v>216</v>
      </c>
      <c r="K34" s="55" t="s">
        <v>274</v>
      </c>
      <c r="L34" s="55" t="s">
        <v>176</v>
      </c>
      <c r="M34" s="55" t="s">
        <v>617</v>
      </c>
      <c r="Q34" s="4"/>
      <c r="R34" s="2"/>
    </row>
    <row r="35" spans="1:18" ht="12.75">
      <c r="A35" s="52" t="s">
        <v>602</v>
      </c>
      <c r="B35" s="52" t="s">
        <v>585</v>
      </c>
      <c r="C35" s="53" t="s">
        <v>368</v>
      </c>
      <c r="D35" s="54" t="s">
        <v>369</v>
      </c>
      <c r="E35" s="56" t="s">
        <v>370</v>
      </c>
      <c r="F35" s="56" t="s">
        <v>220</v>
      </c>
      <c r="G35" s="56" t="s">
        <v>180</v>
      </c>
      <c r="H35" s="56" t="s">
        <v>706</v>
      </c>
      <c r="I35" s="55" t="s">
        <v>321</v>
      </c>
      <c r="J35" s="55" t="s">
        <v>322</v>
      </c>
      <c r="K35" s="55" t="s">
        <v>372</v>
      </c>
      <c r="L35" s="55" t="s">
        <v>389</v>
      </c>
      <c r="M35" s="55" t="s">
        <v>617</v>
      </c>
      <c r="Q35" s="4"/>
      <c r="R35" s="2"/>
    </row>
    <row r="36" spans="1:18" ht="12.75">
      <c r="A36" s="52" t="s">
        <v>602</v>
      </c>
      <c r="B36" s="52" t="s">
        <v>585</v>
      </c>
      <c r="C36" s="53" t="s">
        <v>368</v>
      </c>
      <c r="D36" s="54" t="s">
        <v>369</v>
      </c>
      <c r="E36" s="56" t="s">
        <v>370</v>
      </c>
      <c r="F36" s="56" t="s">
        <v>371</v>
      </c>
      <c r="G36" s="56" t="s">
        <v>180</v>
      </c>
      <c r="H36" s="56" t="s">
        <v>706</v>
      </c>
      <c r="I36" s="55" t="s">
        <v>321</v>
      </c>
      <c r="J36" s="55" t="s">
        <v>322</v>
      </c>
      <c r="K36" s="55" t="s">
        <v>373</v>
      </c>
      <c r="L36" s="55" t="s">
        <v>389</v>
      </c>
      <c r="M36" s="55" t="s">
        <v>617</v>
      </c>
      <c r="Q36" s="4"/>
      <c r="R36" s="2"/>
    </row>
    <row r="37" spans="1:18" ht="12.75">
      <c r="A37" s="52" t="s">
        <v>602</v>
      </c>
      <c r="B37" s="52" t="s">
        <v>585</v>
      </c>
      <c r="C37" s="53" t="s">
        <v>417</v>
      </c>
      <c r="D37" s="54" t="s">
        <v>418</v>
      </c>
      <c r="E37" s="56" t="s">
        <v>419</v>
      </c>
      <c r="F37" s="56" t="s">
        <v>414</v>
      </c>
      <c r="G37" s="56" t="s">
        <v>720</v>
      </c>
      <c r="H37" s="56" t="s">
        <v>626</v>
      </c>
      <c r="I37" s="55" t="s">
        <v>321</v>
      </c>
      <c r="J37" s="55" t="s">
        <v>322</v>
      </c>
      <c r="K37" s="55" t="s">
        <v>432</v>
      </c>
      <c r="L37" s="55" t="s">
        <v>420</v>
      </c>
      <c r="M37" s="55" t="s">
        <v>617</v>
      </c>
      <c r="Q37" s="4"/>
      <c r="R37" s="2"/>
    </row>
    <row r="38" spans="1:18" ht="12.75">
      <c r="A38" s="52" t="s">
        <v>602</v>
      </c>
      <c r="B38" s="52" t="s">
        <v>585</v>
      </c>
      <c r="C38" s="53" t="s">
        <v>428</v>
      </c>
      <c r="D38" s="54" t="s">
        <v>427</v>
      </c>
      <c r="E38" s="56" t="s">
        <v>429</v>
      </c>
      <c r="F38" s="56" t="s">
        <v>414</v>
      </c>
      <c r="G38" s="56" t="s">
        <v>430</v>
      </c>
      <c r="H38" s="56" t="s">
        <v>706</v>
      </c>
      <c r="I38" s="55" t="s">
        <v>321</v>
      </c>
      <c r="J38" s="55" t="s">
        <v>322</v>
      </c>
      <c r="K38" s="55" t="s">
        <v>431</v>
      </c>
      <c r="L38" s="55" t="s">
        <v>433</v>
      </c>
      <c r="M38" s="55" t="s">
        <v>617</v>
      </c>
      <c r="Q38" s="4"/>
      <c r="R38" s="2"/>
    </row>
    <row r="39" spans="1:18" ht="12.75">
      <c r="A39" s="52" t="s">
        <v>602</v>
      </c>
      <c r="B39" s="52" t="s">
        <v>585</v>
      </c>
      <c r="C39" s="53" t="s">
        <v>242</v>
      </c>
      <c r="D39" s="54" t="s">
        <v>243</v>
      </c>
      <c r="E39" s="56" t="s">
        <v>245</v>
      </c>
      <c r="F39" s="56" t="s">
        <v>220</v>
      </c>
      <c r="G39" s="56" t="s">
        <v>246</v>
      </c>
      <c r="H39" s="56" t="s">
        <v>458</v>
      </c>
      <c r="I39" s="55" t="s">
        <v>321</v>
      </c>
      <c r="J39" s="55" t="s">
        <v>322</v>
      </c>
      <c r="K39" s="55" t="s">
        <v>459</v>
      </c>
      <c r="L39" s="55" t="s">
        <v>448</v>
      </c>
      <c r="M39" s="55" t="s">
        <v>617</v>
      </c>
      <c r="Q39" s="4"/>
      <c r="R39" s="2"/>
    </row>
    <row r="40" spans="1:18" ht="12.75">
      <c r="A40" s="52" t="s">
        <v>602</v>
      </c>
      <c r="B40" s="52" t="s">
        <v>585</v>
      </c>
      <c r="C40" s="53" t="s">
        <v>551</v>
      </c>
      <c r="D40" s="54" t="s">
        <v>552</v>
      </c>
      <c r="E40" s="56" t="s">
        <v>615</v>
      </c>
      <c r="F40" s="56" t="s">
        <v>553</v>
      </c>
      <c r="G40" s="56" t="s">
        <v>246</v>
      </c>
      <c r="H40" s="56" t="s">
        <v>706</v>
      </c>
      <c r="I40" s="55" t="s">
        <v>321</v>
      </c>
      <c r="J40" s="55" t="s">
        <v>322</v>
      </c>
      <c r="K40" s="55" t="s">
        <v>554</v>
      </c>
      <c r="L40" s="55" t="s">
        <v>546</v>
      </c>
      <c r="M40" s="55" t="s">
        <v>617</v>
      </c>
      <c r="Q40" s="4"/>
      <c r="R40" s="2"/>
    </row>
    <row r="41" spans="1:13" ht="12.75">
      <c r="A41" s="52" t="s">
        <v>602</v>
      </c>
      <c r="B41" s="52" t="s">
        <v>580</v>
      </c>
      <c r="C41" s="52" t="s">
        <v>219</v>
      </c>
      <c r="D41" s="52" t="s">
        <v>222</v>
      </c>
      <c r="E41" s="52" t="s">
        <v>644</v>
      </c>
      <c r="F41" s="52" t="s">
        <v>414</v>
      </c>
      <c r="G41" s="52" t="s">
        <v>634</v>
      </c>
      <c r="H41" s="52" t="s">
        <v>645</v>
      </c>
      <c r="I41" s="55" t="s">
        <v>613</v>
      </c>
      <c r="J41" s="55" t="s">
        <v>642</v>
      </c>
      <c r="K41" s="55" t="s">
        <v>643</v>
      </c>
      <c r="L41" s="55" t="s">
        <v>22</v>
      </c>
      <c r="M41" s="55" t="s">
        <v>617</v>
      </c>
    </row>
    <row r="42" spans="1:13" ht="12.75">
      <c r="A42" s="52" t="s">
        <v>602</v>
      </c>
      <c r="B42" s="52" t="s">
        <v>580</v>
      </c>
      <c r="C42" s="52" t="s">
        <v>219</v>
      </c>
      <c r="D42" s="52" t="s">
        <v>222</v>
      </c>
      <c r="E42" s="52" t="s">
        <v>641</v>
      </c>
      <c r="F42" s="52" t="s">
        <v>665</v>
      </c>
      <c r="G42" s="52" t="s">
        <v>126</v>
      </c>
      <c r="H42" s="56" t="s">
        <v>666</v>
      </c>
      <c r="I42" s="55" t="s">
        <v>613</v>
      </c>
      <c r="J42" s="55" t="s">
        <v>642</v>
      </c>
      <c r="K42" s="55" t="s">
        <v>664</v>
      </c>
      <c r="L42" s="55" t="s">
        <v>27</v>
      </c>
      <c r="M42" s="55" t="s">
        <v>617</v>
      </c>
    </row>
    <row r="43" spans="1:18" ht="12.75">
      <c r="A43" s="52" t="s">
        <v>602</v>
      </c>
      <c r="B43" s="52" t="s">
        <v>580</v>
      </c>
      <c r="C43" s="52" t="s">
        <v>219</v>
      </c>
      <c r="D43" s="52" t="s">
        <v>222</v>
      </c>
      <c r="E43" s="56" t="s">
        <v>579</v>
      </c>
      <c r="F43" s="56" t="s">
        <v>630</v>
      </c>
      <c r="G43" s="56" t="s">
        <v>625</v>
      </c>
      <c r="H43" s="56" t="s">
        <v>629</v>
      </c>
      <c r="I43" s="55" t="s">
        <v>612</v>
      </c>
      <c r="J43" s="55">
        <v>1</v>
      </c>
      <c r="K43" s="55" t="s">
        <v>600</v>
      </c>
      <c r="L43" s="55" t="s">
        <v>39</v>
      </c>
      <c r="M43" s="55" t="s">
        <v>617</v>
      </c>
      <c r="Q43" s="4"/>
      <c r="R43" s="2"/>
    </row>
    <row r="44" spans="1:13" ht="12.75">
      <c r="A44" s="52" t="s">
        <v>602</v>
      </c>
      <c r="B44" s="52" t="s">
        <v>580</v>
      </c>
      <c r="C44" s="52" t="s">
        <v>219</v>
      </c>
      <c r="D44" s="52" t="s">
        <v>222</v>
      </c>
      <c r="E44" s="56" t="s">
        <v>579</v>
      </c>
      <c r="F44" s="56" t="s">
        <v>630</v>
      </c>
      <c r="G44" s="52" t="s">
        <v>635</v>
      </c>
      <c r="H44" s="56" t="s">
        <v>629</v>
      </c>
      <c r="I44" s="55" t="s">
        <v>728</v>
      </c>
      <c r="J44" s="55" t="s">
        <v>729</v>
      </c>
      <c r="K44" s="55" t="s">
        <v>72</v>
      </c>
      <c r="L44" s="55" t="s">
        <v>39</v>
      </c>
      <c r="M44" s="55" t="s">
        <v>617</v>
      </c>
    </row>
    <row r="45" spans="1:18" ht="12.75">
      <c r="A45" s="52" t="s">
        <v>602</v>
      </c>
      <c r="B45" s="52" t="s">
        <v>580</v>
      </c>
      <c r="C45" s="52" t="s">
        <v>219</v>
      </c>
      <c r="D45" s="52" t="s">
        <v>222</v>
      </c>
      <c r="E45" s="56" t="s">
        <v>579</v>
      </c>
      <c r="F45" s="56" t="s">
        <v>630</v>
      </c>
      <c r="G45" s="52" t="s">
        <v>635</v>
      </c>
      <c r="H45" s="56" t="s">
        <v>629</v>
      </c>
      <c r="I45" s="55" t="s">
        <v>215</v>
      </c>
      <c r="J45" s="55" t="s">
        <v>216</v>
      </c>
      <c r="K45" s="55" t="s">
        <v>217</v>
      </c>
      <c r="L45" s="55" t="s">
        <v>39</v>
      </c>
      <c r="M45" s="55" t="s">
        <v>617</v>
      </c>
      <c r="Q45" s="4"/>
      <c r="R45" s="2"/>
    </row>
    <row r="46" spans="1:13" ht="12.75">
      <c r="A46" s="52" t="s">
        <v>602</v>
      </c>
      <c r="B46" s="52" t="s">
        <v>580</v>
      </c>
      <c r="C46" s="52" t="s">
        <v>219</v>
      </c>
      <c r="D46" s="52" t="s">
        <v>222</v>
      </c>
      <c r="E46" s="56" t="s">
        <v>82</v>
      </c>
      <c r="F46" s="52" t="s">
        <v>249</v>
      </c>
      <c r="G46" s="52" t="s">
        <v>250</v>
      </c>
      <c r="H46" s="52" t="s">
        <v>706</v>
      </c>
      <c r="I46" s="55" t="s">
        <v>728</v>
      </c>
      <c r="J46" s="55" t="s">
        <v>729</v>
      </c>
      <c r="K46" s="55" t="s">
        <v>85</v>
      </c>
      <c r="L46" s="55" t="s">
        <v>77</v>
      </c>
      <c r="M46" s="55" t="s">
        <v>617</v>
      </c>
    </row>
    <row r="47" spans="1:13" ht="12.75">
      <c r="A47" s="52" t="s">
        <v>602</v>
      </c>
      <c r="B47" s="52" t="s">
        <v>580</v>
      </c>
      <c r="C47" s="52" t="s">
        <v>219</v>
      </c>
      <c r="D47" s="52" t="s">
        <v>222</v>
      </c>
      <c r="E47" s="56" t="s">
        <v>108</v>
      </c>
      <c r="F47" s="56" t="s">
        <v>109</v>
      </c>
      <c r="G47" s="52" t="s">
        <v>110</v>
      </c>
      <c r="H47" s="52" t="s">
        <v>629</v>
      </c>
      <c r="I47" s="55" t="s">
        <v>728</v>
      </c>
      <c r="J47" s="55" t="s">
        <v>729</v>
      </c>
      <c r="K47" s="55" t="s">
        <v>111</v>
      </c>
      <c r="L47" s="55" t="s">
        <v>102</v>
      </c>
      <c r="M47" s="55" t="s">
        <v>617</v>
      </c>
    </row>
    <row r="48" spans="1:13" ht="12.75">
      <c r="A48" s="52" t="s">
        <v>602</v>
      </c>
      <c r="B48" s="52" t="s">
        <v>580</v>
      </c>
      <c r="C48" s="52" t="s">
        <v>219</v>
      </c>
      <c r="D48" s="52" t="s">
        <v>222</v>
      </c>
      <c r="E48" s="56" t="s">
        <v>108</v>
      </c>
      <c r="F48" s="56" t="s">
        <v>109</v>
      </c>
      <c r="G48" s="52" t="s">
        <v>110</v>
      </c>
      <c r="H48" s="52" t="s">
        <v>629</v>
      </c>
      <c r="I48" s="55" t="s">
        <v>353</v>
      </c>
      <c r="J48" s="55" t="s">
        <v>729</v>
      </c>
      <c r="K48" s="55" t="s">
        <v>237</v>
      </c>
      <c r="L48" s="55" t="s">
        <v>102</v>
      </c>
      <c r="M48" s="55" t="s">
        <v>617</v>
      </c>
    </row>
    <row r="49" spans="1:13" ht="12.75">
      <c r="A49" s="52" t="s">
        <v>602</v>
      </c>
      <c r="B49" s="52" t="s">
        <v>580</v>
      </c>
      <c r="C49" s="52" t="s">
        <v>219</v>
      </c>
      <c r="D49" s="52" t="s">
        <v>222</v>
      </c>
      <c r="E49" s="56" t="s">
        <v>120</v>
      </c>
      <c r="F49" s="52" t="s">
        <v>414</v>
      </c>
      <c r="G49" s="52" t="s">
        <v>126</v>
      </c>
      <c r="H49" s="56" t="s">
        <v>629</v>
      </c>
      <c r="I49" s="55" t="s">
        <v>149</v>
      </c>
      <c r="J49" s="55" t="s">
        <v>150</v>
      </c>
      <c r="K49" s="55" t="s">
        <v>151</v>
      </c>
      <c r="L49" s="55" t="s">
        <v>776</v>
      </c>
      <c r="M49" s="55" t="s">
        <v>617</v>
      </c>
    </row>
    <row r="50" spans="1:13" ht="12.75">
      <c r="A50" s="52" t="s">
        <v>602</v>
      </c>
      <c r="B50" s="52" t="s">
        <v>580</v>
      </c>
      <c r="C50" s="52" t="s">
        <v>219</v>
      </c>
      <c r="D50" s="52" t="s">
        <v>222</v>
      </c>
      <c r="E50" s="56" t="s">
        <v>248</v>
      </c>
      <c r="F50" s="52" t="s">
        <v>249</v>
      </c>
      <c r="G50" s="52" t="s">
        <v>250</v>
      </c>
      <c r="H50" s="52" t="s">
        <v>706</v>
      </c>
      <c r="I50" s="55" t="s">
        <v>215</v>
      </c>
      <c r="J50" s="55" t="s">
        <v>216</v>
      </c>
      <c r="K50" s="55" t="s">
        <v>251</v>
      </c>
      <c r="L50" s="55" t="s">
        <v>252</v>
      </c>
      <c r="M50" s="55" t="s">
        <v>617</v>
      </c>
    </row>
    <row r="51" spans="1:18" ht="12.75">
      <c r="A51" s="52" t="s">
        <v>602</v>
      </c>
      <c r="B51" s="52" t="s">
        <v>580</v>
      </c>
      <c r="C51" s="53" t="s">
        <v>583</v>
      </c>
      <c r="D51" s="54" t="s">
        <v>679</v>
      </c>
      <c r="E51" s="56" t="s">
        <v>579</v>
      </c>
      <c r="F51" s="56" t="s">
        <v>630</v>
      </c>
      <c r="G51" s="56" t="s">
        <v>625</v>
      </c>
      <c r="H51" s="56" t="s">
        <v>629</v>
      </c>
      <c r="I51" s="55" t="s">
        <v>612</v>
      </c>
      <c r="J51" s="55">
        <v>1</v>
      </c>
      <c r="K51" s="55" t="s">
        <v>600</v>
      </c>
      <c r="L51" s="55" t="s">
        <v>39</v>
      </c>
      <c r="M51" s="55" t="s">
        <v>617</v>
      </c>
      <c r="Q51" s="4"/>
      <c r="R51" s="2"/>
    </row>
    <row r="52" spans="1:18" ht="12.75">
      <c r="A52" s="52" t="s">
        <v>602</v>
      </c>
      <c r="B52" s="52" t="s">
        <v>580</v>
      </c>
      <c r="C52" s="53" t="s">
        <v>586</v>
      </c>
      <c r="D52" s="54" t="s">
        <v>708</v>
      </c>
      <c r="E52" s="52" t="s">
        <v>581</v>
      </c>
      <c r="F52" s="52" t="s">
        <v>633</v>
      </c>
      <c r="G52" s="52" t="s">
        <v>126</v>
      </c>
      <c r="H52" s="56" t="s">
        <v>629</v>
      </c>
      <c r="I52" s="55" t="s">
        <v>612</v>
      </c>
      <c r="J52" s="55">
        <v>1</v>
      </c>
      <c r="K52" s="55" t="s">
        <v>607</v>
      </c>
      <c r="L52" s="55" t="s">
        <v>39</v>
      </c>
      <c r="M52" s="55" t="s">
        <v>617</v>
      </c>
      <c r="Q52" s="4"/>
      <c r="R52" s="2"/>
    </row>
    <row r="53" spans="1:18" ht="12.75">
      <c r="A53" s="52" t="s">
        <v>602</v>
      </c>
      <c r="B53" s="52" t="s">
        <v>580</v>
      </c>
      <c r="C53" s="53" t="s">
        <v>586</v>
      </c>
      <c r="D53" s="54" t="s">
        <v>708</v>
      </c>
      <c r="E53" s="52" t="s">
        <v>581</v>
      </c>
      <c r="F53" s="52" t="s">
        <v>633</v>
      </c>
      <c r="G53" s="52" t="s">
        <v>635</v>
      </c>
      <c r="H53" s="56" t="s">
        <v>629</v>
      </c>
      <c r="I53" s="55" t="s">
        <v>612</v>
      </c>
      <c r="J53" s="55">
        <v>1</v>
      </c>
      <c r="K53" s="55" t="s">
        <v>607</v>
      </c>
      <c r="L53" s="55" t="s">
        <v>39</v>
      </c>
      <c r="M53" s="55" t="s">
        <v>617</v>
      </c>
      <c r="Q53" s="4"/>
      <c r="R53" s="2"/>
    </row>
    <row r="54" spans="1:18" ht="12.75">
      <c r="A54" s="52" t="s">
        <v>602</v>
      </c>
      <c r="B54" s="52" t="s">
        <v>580</v>
      </c>
      <c r="C54" s="53" t="s">
        <v>587</v>
      </c>
      <c r="D54" s="54" t="s">
        <v>686</v>
      </c>
      <c r="E54" s="52" t="s">
        <v>581</v>
      </c>
      <c r="F54" s="52" t="s">
        <v>633</v>
      </c>
      <c r="G54" s="52" t="s">
        <v>126</v>
      </c>
      <c r="H54" s="56" t="s">
        <v>629</v>
      </c>
      <c r="I54" s="55" t="s">
        <v>612</v>
      </c>
      <c r="J54" s="55">
        <v>1</v>
      </c>
      <c r="K54" s="55" t="s">
        <v>607</v>
      </c>
      <c r="L54" s="55" t="s">
        <v>39</v>
      </c>
      <c r="M54" s="55" t="s">
        <v>617</v>
      </c>
      <c r="Q54" s="4"/>
      <c r="R54" s="2"/>
    </row>
    <row r="55" spans="1:18" ht="12.75">
      <c r="A55" s="52" t="s">
        <v>602</v>
      </c>
      <c r="B55" s="52" t="s">
        <v>580</v>
      </c>
      <c r="C55" s="53" t="s">
        <v>587</v>
      </c>
      <c r="D55" s="54" t="s">
        <v>686</v>
      </c>
      <c r="E55" s="52" t="s">
        <v>581</v>
      </c>
      <c r="F55" s="52" t="s">
        <v>633</v>
      </c>
      <c r="G55" s="52" t="s">
        <v>635</v>
      </c>
      <c r="H55" s="56" t="s">
        <v>629</v>
      </c>
      <c r="I55" s="55" t="s">
        <v>612</v>
      </c>
      <c r="J55" s="55">
        <v>1</v>
      </c>
      <c r="K55" s="55" t="s">
        <v>607</v>
      </c>
      <c r="L55" s="55" t="s">
        <v>39</v>
      </c>
      <c r="M55" s="55" t="s">
        <v>617</v>
      </c>
      <c r="Q55" s="4"/>
      <c r="R55" s="2"/>
    </row>
    <row r="56" spans="1:18" ht="12.75">
      <c r="A56" s="52" t="s">
        <v>602</v>
      </c>
      <c r="B56" s="52" t="s">
        <v>580</v>
      </c>
      <c r="C56" s="53" t="s">
        <v>404</v>
      </c>
      <c r="D56" s="54" t="s">
        <v>405</v>
      </c>
      <c r="E56" s="52" t="s">
        <v>406</v>
      </c>
      <c r="F56" s="52" t="s">
        <v>407</v>
      </c>
      <c r="G56" s="52" t="s">
        <v>745</v>
      </c>
      <c r="H56" s="56" t="s">
        <v>629</v>
      </c>
      <c r="I56" s="55" t="s">
        <v>321</v>
      </c>
      <c r="J56" s="55" t="s">
        <v>322</v>
      </c>
      <c r="K56" s="55" t="s">
        <v>408</v>
      </c>
      <c r="L56" s="55" t="s">
        <v>409</v>
      </c>
      <c r="M56" s="55" t="s">
        <v>617</v>
      </c>
      <c r="Q56" s="4"/>
      <c r="R56" s="2"/>
    </row>
    <row r="57" spans="1:13" ht="12.75">
      <c r="A57" s="52" t="s">
        <v>602</v>
      </c>
      <c r="B57" s="52" t="s">
        <v>580</v>
      </c>
      <c r="C57" s="53" t="s">
        <v>117</v>
      </c>
      <c r="D57" s="54" t="s">
        <v>118</v>
      </c>
      <c r="E57" s="56" t="s">
        <v>579</v>
      </c>
      <c r="F57" s="52" t="s">
        <v>414</v>
      </c>
      <c r="G57" s="52" t="s">
        <v>635</v>
      </c>
      <c r="H57" s="52" t="s">
        <v>627</v>
      </c>
      <c r="I57" s="55" t="s">
        <v>149</v>
      </c>
      <c r="J57" s="55" t="s">
        <v>150</v>
      </c>
      <c r="K57" s="55" t="s">
        <v>212</v>
      </c>
      <c r="L57" s="55" t="s">
        <v>213</v>
      </c>
      <c r="M57" s="55" t="s">
        <v>617</v>
      </c>
    </row>
    <row r="58" spans="1:13" ht="12.75">
      <c r="A58" s="52" t="s">
        <v>602</v>
      </c>
      <c r="B58" s="52" t="s">
        <v>580</v>
      </c>
      <c r="C58" s="53" t="s">
        <v>584</v>
      </c>
      <c r="D58" s="54" t="s">
        <v>680</v>
      </c>
      <c r="E58" s="52" t="s">
        <v>668</v>
      </c>
      <c r="F58" s="52" t="s">
        <v>414</v>
      </c>
      <c r="G58" s="52" t="s">
        <v>126</v>
      </c>
      <c r="H58" s="56" t="s">
        <v>629</v>
      </c>
      <c r="I58" s="55" t="s">
        <v>728</v>
      </c>
      <c r="J58" s="55" t="s">
        <v>729</v>
      </c>
      <c r="K58" s="55" t="s">
        <v>58</v>
      </c>
      <c r="L58" s="55" t="s">
        <v>71</v>
      </c>
      <c r="M58" s="55" t="s">
        <v>617</v>
      </c>
    </row>
    <row r="59" spans="1:13" ht="12.75">
      <c r="A59" s="52" t="s">
        <v>602</v>
      </c>
      <c r="B59" s="52" t="s">
        <v>580</v>
      </c>
      <c r="C59" s="53" t="s">
        <v>717</v>
      </c>
      <c r="D59" s="54" t="s">
        <v>708</v>
      </c>
      <c r="E59" s="56" t="s">
        <v>719</v>
      </c>
      <c r="F59" s="52" t="s">
        <v>652</v>
      </c>
      <c r="G59" s="56" t="s">
        <v>720</v>
      </c>
      <c r="H59" s="56" t="s">
        <v>721</v>
      </c>
      <c r="I59" s="55" t="s">
        <v>613</v>
      </c>
      <c r="J59" s="55" t="s">
        <v>642</v>
      </c>
      <c r="K59" s="55" t="s">
        <v>722</v>
      </c>
      <c r="L59" s="55" t="s">
        <v>63</v>
      </c>
      <c r="M59" s="55" t="s">
        <v>617</v>
      </c>
    </row>
    <row r="60" spans="1:13" ht="12.75">
      <c r="A60" s="52" t="s">
        <v>602</v>
      </c>
      <c r="B60" s="52" t="s">
        <v>580</v>
      </c>
      <c r="C60" s="53" t="s">
        <v>718</v>
      </c>
      <c r="D60" s="54" t="s">
        <v>708</v>
      </c>
      <c r="E60" s="56" t="s">
        <v>719</v>
      </c>
      <c r="F60" s="52" t="s">
        <v>652</v>
      </c>
      <c r="G60" s="56" t="s">
        <v>720</v>
      </c>
      <c r="H60" s="56" t="s">
        <v>721</v>
      </c>
      <c r="I60" s="55" t="s">
        <v>613</v>
      </c>
      <c r="J60" s="55" t="s">
        <v>642</v>
      </c>
      <c r="K60" s="55" t="s">
        <v>722</v>
      </c>
      <c r="L60" s="55" t="s">
        <v>63</v>
      </c>
      <c r="M60" s="55" t="s">
        <v>617</v>
      </c>
    </row>
    <row r="61" spans="1:13" ht="12.75">
      <c r="A61" s="52" t="s">
        <v>602</v>
      </c>
      <c r="B61" s="52" t="s">
        <v>580</v>
      </c>
      <c r="C61" s="53" t="s">
        <v>717</v>
      </c>
      <c r="D61" s="54" t="s">
        <v>708</v>
      </c>
      <c r="E61" s="56" t="s">
        <v>719</v>
      </c>
      <c r="F61" s="52" t="s">
        <v>652</v>
      </c>
      <c r="G61" s="52" t="s">
        <v>126</v>
      </c>
      <c r="H61" s="56" t="s">
        <v>629</v>
      </c>
      <c r="I61" s="55" t="s">
        <v>613</v>
      </c>
      <c r="J61" s="55" t="s">
        <v>642</v>
      </c>
      <c r="K61" s="55" t="s">
        <v>722</v>
      </c>
      <c r="L61" s="55" t="s">
        <v>63</v>
      </c>
      <c r="M61" s="55" t="s">
        <v>617</v>
      </c>
    </row>
    <row r="62" spans="1:13" ht="12.75">
      <c r="A62" s="52" t="s">
        <v>602</v>
      </c>
      <c r="B62" s="52" t="s">
        <v>580</v>
      </c>
      <c r="C62" s="53" t="s">
        <v>718</v>
      </c>
      <c r="D62" s="54" t="s">
        <v>708</v>
      </c>
      <c r="E62" s="56" t="s">
        <v>719</v>
      </c>
      <c r="F62" s="52" t="s">
        <v>652</v>
      </c>
      <c r="G62" s="52" t="s">
        <v>126</v>
      </c>
      <c r="H62" s="56" t="s">
        <v>629</v>
      </c>
      <c r="I62" s="55" t="s">
        <v>613</v>
      </c>
      <c r="J62" s="55" t="s">
        <v>642</v>
      </c>
      <c r="K62" s="55" t="s">
        <v>722</v>
      </c>
      <c r="L62" s="55" t="s">
        <v>63</v>
      </c>
      <c r="M62" s="55" t="s">
        <v>617</v>
      </c>
    </row>
    <row r="63" spans="1:13" ht="12.75">
      <c r="A63" s="52" t="s">
        <v>602</v>
      </c>
      <c r="B63" s="52" t="s">
        <v>580</v>
      </c>
      <c r="C63" s="53" t="s">
        <v>717</v>
      </c>
      <c r="D63" s="54" t="s">
        <v>708</v>
      </c>
      <c r="E63" s="56" t="s">
        <v>719</v>
      </c>
      <c r="F63" s="52" t="s">
        <v>652</v>
      </c>
      <c r="G63" s="56" t="s">
        <v>430</v>
      </c>
      <c r="H63" s="56" t="s">
        <v>723</v>
      </c>
      <c r="I63" s="55" t="s">
        <v>613</v>
      </c>
      <c r="J63" s="55" t="s">
        <v>642</v>
      </c>
      <c r="K63" s="55" t="s">
        <v>722</v>
      </c>
      <c r="L63" s="55" t="s">
        <v>63</v>
      </c>
      <c r="M63" s="55" t="s">
        <v>617</v>
      </c>
    </row>
    <row r="64" spans="1:13" ht="12.75">
      <c r="A64" s="52" t="s">
        <v>602</v>
      </c>
      <c r="B64" s="52" t="s">
        <v>580</v>
      </c>
      <c r="C64" s="53" t="s">
        <v>718</v>
      </c>
      <c r="D64" s="54" t="s">
        <v>708</v>
      </c>
      <c r="E64" s="56" t="s">
        <v>719</v>
      </c>
      <c r="F64" s="52" t="s">
        <v>652</v>
      </c>
      <c r="G64" s="56" t="s">
        <v>430</v>
      </c>
      <c r="H64" s="56" t="s">
        <v>723</v>
      </c>
      <c r="I64" s="55" t="s">
        <v>613</v>
      </c>
      <c r="J64" s="55" t="s">
        <v>642</v>
      </c>
      <c r="K64" s="55" t="s">
        <v>722</v>
      </c>
      <c r="L64" s="55" t="s">
        <v>63</v>
      </c>
      <c r="M64" s="55" t="s">
        <v>617</v>
      </c>
    </row>
    <row r="65" spans="1:13" ht="12.75">
      <c r="A65" s="52" t="s">
        <v>602</v>
      </c>
      <c r="B65" s="52" t="s">
        <v>580</v>
      </c>
      <c r="C65" s="53" t="s">
        <v>588</v>
      </c>
      <c r="D65" s="54" t="s">
        <v>681</v>
      </c>
      <c r="E65" s="52" t="s">
        <v>615</v>
      </c>
      <c r="F65" s="56" t="s">
        <v>632</v>
      </c>
      <c r="G65" s="52" t="s">
        <v>653</v>
      </c>
      <c r="H65" s="52" t="s">
        <v>706</v>
      </c>
      <c r="I65" s="55" t="s">
        <v>612</v>
      </c>
      <c r="J65" s="55">
        <v>1</v>
      </c>
      <c r="K65" s="55" t="s">
        <v>611</v>
      </c>
      <c r="L65" s="55" t="s">
        <v>64</v>
      </c>
      <c r="M65" s="55" t="s">
        <v>617</v>
      </c>
    </row>
    <row r="66" spans="1:13" ht="12.75">
      <c r="A66" s="52" t="s">
        <v>602</v>
      </c>
      <c r="B66" s="52" t="s">
        <v>580</v>
      </c>
      <c r="C66" s="53" t="s">
        <v>588</v>
      </c>
      <c r="D66" s="54" t="s">
        <v>681</v>
      </c>
      <c r="E66" s="52" t="s">
        <v>644</v>
      </c>
      <c r="F66" s="56" t="s">
        <v>688</v>
      </c>
      <c r="G66" s="52" t="s">
        <v>689</v>
      </c>
      <c r="H66" s="56" t="s">
        <v>629</v>
      </c>
      <c r="I66" s="55" t="s">
        <v>613</v>
      </c>
      <c r="J66" s="55" t="s">
        <v>642</v>
      </c>
      <c r="K66" s="55" t="s">
        <v>691</v>
      </c>
      <c r="L66" s="55" t="s">
        <v>65</v>
      </c>
      <c r="M66" s="55" t="s">
        <v>617</v>
      </c>
    </row>
    <row r="67" spans="1:13" ht="12.75">
      <c r="A67" s="52" t="s">
        <v>602</v>
      </c>
      <c r="B67" s="52" t="s">
        <v>580</v>
      </c>
      <c r="C67" s="53" t="s">
        <v>588</v>
      </c>
      <c r="D67" s="54" t="s">
        <v>681</v>
      </c>
      <c r="E67" s="52" t="s">
        <v>644</v>
      </c>
      <c r="F67" s="56" t="s">
        <v>688</v>
      </c>
      <c r="G67" s="52" t="s">
        <v>689</v>
      </c>
      <c r="H67" s="52" t="s">
        <v>712</v>
      </c>
      <c r="I67" s="55" t="s">
        <v>613</v>
      </c>
      <c r="J67" s="55" t="s">
        <v>642</v>
      </c>
      <c r="K67" s="55" t="s">
        <v>691</v>
      </c>
      <c r="L67" s="55" t="s">
        <v>65</v>
      </c>
      <c r="M67" s="55" t="s">
        <v>617</v>
      </c>
    </row>
    <row r="68" spans="1:13" ht="12.75">
      <c r="A68" s="52" t="s">
        <v>602</v>
      </c>
      <c r="B68" s="52" t="s">
        <v>580</v>
      </c>
      <c r="C68" s="53" t="s">
        <v>588</v>
      </c>
      <c r="D68" s="54" t="s">
        <v>681</v>
      </c>
      <c r="E68" s="52" t="s">
        <v>644</v>
      </c>
      <c r="F68" s="56" t="s">
        <v>688</v>
      </c>
      <c r="G68" s="52" t="s">
        <v>689</v>
      </c>
      <c r="H68" s="52" t="s">
        <v>627</v>
      </c>
      <c r="I68" s="55" t="s">
        <v>613</v>
      </c>
      <c r="J68" s="55" t="s">
        <v>642</v>
      </c>
      <c r="K68" s="55" t="s">
        <v>691</v>
      </c>
      <c r="L68" s="55" t="s">
        <v>65</v>
      </c>
      <c r="M68" s="55" t="s">
        <v>617</v>
      </c>
    </row>
    <row r="69" spans="1:13" ht="12.75">
      <c r="A69" s="52" t="s">
        <v>602</v>
      </c>
      <c r="B69" s="52" t="s">
        <v>580</v>
      </c>
      <c r="C69" s="53" t="s">
        <v>588</v>
      </c>
      <c r="D69" s="54" t="s">
        <v>681</v>
      </c>
      <c r="E69" s="52" t="s">
        <v>668</v>
      </c>
      <c r="F69" s="52" t="s">
        <v>414</v>
      </c>
      <c r="G69" s="56" t="s">
        <v>720</v>
      </c>
      <c r="H69" s="56" t="s">
        <v>721</v>
      </c>
      <c r="I69" s="55" t="s">
        <v>728</v>
      </c>
      <c r="J69" s="55" t="s">
        <v>729</v>
      </c>
      <c r="K69" s="55" t="s">
        <v>112</v>
      </c>
      <c r="L69" s="55" t="s">
        <v>22</v>
      </c>
      <c r="M69" s="55" t="s">
        <v>617</v>
      </c>
    </row>
    <row r="70" spans="1:13" ht="12.75">
      <c r="A70" s="52" t="s">
        <v>602</v>
      </c>
      <c r="B70" s="52" t="s">
        <v>580</v>
      </c>
      <c r="C70" s="53" t="s">
        <v>588</v>
      </c>
      <c r="D70" s="54" t="s">
        <v>681</v>
      </c>
      <c r="E70" s="52" t="s">
        <v>668</v>
      </c>
      <c r="F70" s="52" t="s">
        <v>414</v>
      </c>
      <c r="G70" s="56" t="s">
        <v>720</v>
      </c>
      <c r="H70" s="52" t="s">
        <v>645</v>
      </c>
      <c r="I70" s="55" t="s">
        <v>215</v>
      </c>
      <c r="J70" s="55" t="s">
        <v>216</v>
      </c>
      <c r="K70" s="55" t="s">
        <v>218</v>
      </c>
      <c r="L70" s="55" t="s">
        <v>22</v>
      </c>
      <c r="M70" s="55" t="s">
        <v>617</v>
      </c>
    </row>
    <row r="71" spans="1:13" ht="12.75">
      <c r="A71" s="52" t="s">
        <v>602</v>
      </c>
      <c r="B71" s="52" t="s">
        <v>580</v>
      </c>
      <c r="C71" s="53" t="s">
        <v>99</v>
      </c>
      <c r="D71" s="54" t="s">
        <v>98</v>
      </c>
      <c r="E71" s="52" t="s">
        <v>97</v>
      </c>
      <c r="F71" s="56" t="s">
        <v>100</v>
      </c>
      <c r="G71" s="52" t="s">
        <v>745</v>
      </c>
      <c r="H71" s="52" t="s">
        <v>706</v>
      </c>
      <c r="I71" s="55" t="s">
        <v>728</v>
      </c>
      <c r="J71" s="55" t="s">
        <v>729</v>
      </c>
      <c r="K71" s="55" t="s">
        <v>101</v>
      </c>
      <c r="L71" s="55" t="s">
        <v>93</v>
      </c>
      <c r="M71" s="55" t="s">
        <v>617</v>
      </c>
    </row>
    <row r="72" spans="1:13" ht="12.75">
      <c r="A72" s="52" t="s">
        <v>602</v>
      </c>
      <c r="B72" s="52" t="s">
        <v>580</v>
      </c>
      <c r="C72" s="53" t="s">
        <v>589</v>
      </c>
      <c r="D72" s="54" t="s">
        <v>682</v>
      </c>
      <c r="E72" s="52" t="s">
        <v>581</v>
      </c>
      <c r="F72" s="52" t="s">
        <v>633</v>
      </c>
      <c r="G72" s="52" t="s">
        <v>635</v>
      </c>
      <c r="H72" s="56" t="s">
        <v>629</v>
      </c>
      <c r="I72" s="55" t="s">
        <v>612</v>
      </c>
      <c r="J72" s="55">
        <v>1</v>
      </c>
      <c r="K72" s="55" t="s">
        <v>607</v>
      </c>
      <c r="L72" s="55" t="s">
        <v>39</v>
      </c>
      <c r="M72" s="55" t="s">
        <v>617</v>
      </c>
    </row>
    <row r="73" spans="1:13" ht="12.75">
      <c r="A73" s="52" t="s">
        <v>602</v>
      </c>
      <c r="B73" s="52" t="s">
        <v>580</v>
      </c>
      <c r="C73" s="53" t="s">
        <v>589</v>
      </c>
      <c r="D73" s="54" t="s">
        <v>682</v>
      </c>
      <c r="E73" s="52" t="s">
        <v>581</v>
      </c>
      <c r="F73" s="52" t="s">
        <v>633</v>
      </c>
      <c r="G73" s="52" t="s">
        <v>126</v>
      </c>
      <c r="H73" s="56" t="s">
        <v>629</v>
      </c>
      <c r="I73" s="55" t="s">
        <v>612</v>
      </c>
      <c r="J73" s="55">
        <v>1</v>
      </c>
      <c r="K73" s="55" t="s">
        <v>607</v>
      </c>
      <c r="L73" s="55" t="s">
        <v>39</v>
      </c>
      <c r="M73" s="55" t="s">
        <v>617</v>
      </c>
    </row>
    <row r="74" spans="1:13" ht="12.75">
      <c r="A74" s="52" t="s">
        <v>602</v>
      </c>
      <c r="B74" s="52" t="s">
        <v>580</v>
      </c>
      <c r="C74" s="53" t="s">
        <v>152</v>
      </c>
      <c r="D74" s="54" t="s">
        <v>153</v>
      </c>
      <c r="E74" s="56" t="s">
        <v>154</v>
      </c>
      <c r="F74" s="52" t="s">
        <v>414</v>
      </c>
      <c r="G74" s="52" t="s">
        <v>126</v>
      </c>
      <c r="H74" s="56" t="s">
        <v>629</v>
      </c>
      <c r="I74" s="55" t="s">
        <v>149</v>
      </c>
      <c r="J74" s="55" t="s">
        <v>150</v>
      </c>
      <c r="K74" s="55" t="s">
        <v>156</v>
      </c>
      <c r="L74" s="55" t="s">
        <v>155</v>
      </c>
      <c r="M74" s="55" t="s">
        <v>617</v>
      </c>
    </row>
    <row r="75" spans="1:13" ht="12.75" customHeight="1">
      <c r="A75" s="52" t="s">
        <v>602</v>
      </c>
      <c r="B75" s="52" t="s">
        <v>580</v>
      </c>
      <c r="C75" s="53" t="s">
        <v>584</v>
      </c>
      <c r="D75" s="54" t="s">
        <v>680</v>
      </c>
      <c r="E75" s="56" t="s">
        <v>258</v>
      </c>
      <c r="F75" s="52" t="s">
        <v>259</v>
      </c>
      <c r="G75" s="52" t="s">
        <v>126</v>
      </c>
      <c r="H75" s="56" t="s">
        <v>629</v>
      </c>
      <c r="I75" s="55" t="s">
        <v>215</v>
      </c>
      <c r="J75" s="55" t="s">
        <v>216</v>
      </c>
      <c r="K75" s="55" t="s">
        <v>260</v>
      </c>
      <c r="L75" s="55" t="s">
        <v>261</v>
      </c>
      <c r="M75" s="55" t="s">
        <v>617</v>
      </c>
    </row>
    <row r="76" spans="1:13" ht="12.75" customHeight="1">
      <c r="A76" s="52" t="s">
        <v>602</v>
      </c>
      <c r="B76" s="52" t="s">
        <v>580</v>
      </c>
      <c r="C76" s="53" t="s">
        <v>921</v>
      </c>
      <c r="D76" s="54" t="s">
        <v>917</v>
      </c>
      <c r="E76" s="56" t="s">
        <v>914</v>
      </c>
      <c r="F76" s="52" t="s">
        <v>414</v>
      </c>
      <c r="G76" s="52" t="s">
        <v>635</v>
      </c>
      <c r="H76" s="56" t="s">
        <v>915</v>
      </c>
      <c r="I76" s="55" t="s">
        <v>908</v>
      </c>
      <c r="J76" s="55" t="s">
        <v>909</v>
      </c>
      <c r="K76" s="55" t="s">
        <v>916</v>
      </c>
      <c r="L76" s="55" t="s">
        <v>911</v>
      </c>
      <c r="M76" s="55" t="s">
        <v>617</v>
      </c>
    </row>
    <row r="77" spans="1:13" ht="12.75" customHeight="1">
      <c r="A77" s="52" t="s">
        <v>602</v>
      </c>
      <c r="B77" s="52" t="s">
        <v>580</v>
      </c>
      <c r="C77" s="53" t="s">
        <v>922</v>
      </c>
      <c r="D77" s="54" t="s">
        <v>918</v>
      </c>
      <c r="E77" s="56" t="s">
        <v>914</v>
      </c>
      <c r="F77" s="52" t="s">
        <v>414</v>
      </c>
      <c r="G77" s="52" t="s">
        <v>635</v>
      </c>
      <c r="H77" s="56" t="s">
        <v>915</v>
      </c>
      <c r="I77" s="55" t="s">
        <v>908</v>
      </c>
      <c r="J77" s="55" t="s">
        <v>909</v>
      </c>
      <c r="K77" s="55" t="s">
        <v>916</v>
      </c>
      <c r="L77" s="55" t="s">
        <v>911</v>
      </c>
      <c r="M77" s="55" t="s">
        <v>617</v>
      </c>
    </row>
    <row r="78" spans="1:13" ht="12.75" customHeight="1">
      <c r="A78" s="52" t="s">
        <v>602</v>
      </c>
      <c r="B78" s="52" t="s">
        <v>580</v>
      </c>
      <c r="C78" s="53" t="s">
        <v>928</v>
      </c>
      <c r="D78" s="54" t="s">
        <v>927</v>
      </c>
      <c r="E78" s="56" t="s">
        <v>914</v>
      </c>
      <c r="F78" s="52" t="s">
        <v>414</v>
      </c>
      <c r="G78" s="52" t="s">
        <v>635</v>
      </c>
      <c r="H78" s="56" t="s">
        <v>915</v>
      </c>
      <c r="I78" s="55" t="s">
        <v>908</v>
      </c>
      <c r="J78" s="55" t="s">
        <v>909</v>
      </c>
      <c r="K78" s="55" t="s">
        <v>916</v>
      </c>
      <c r="L78" s="55" t="s">
        <v>911</v>
      </c>
      <c r="M78" s="55" t="s">
        <v>617</v>
      </c>
    </row>
    <row r="79" spans="1:13" ht="12.75" customHeight="1">
      <c r="A79" s="52" t="s">
        <v>602</v>
      </c>
      <c r="B79" s="52" t="s">
        <v>580</v>
      </c>
      <c r="C79" s="53" t="s">
        <v>925</v>
      </c>
      <c r="D79" s="54" t="s">
        <v>926</v>
      </c>
      <c r="E79" s="56" t="s">
        <v>914</v>
      </c>
      <c r="F79" s="52" t="s">
        <v>414</v>
      </c>
      <c r="G79" s="52" t="s">
        <v>635</v>
      </c>
      <c r="H79" s="56" t="s">
        <v>915</v>
      </c>
      <c r="I79" s="55" t="s">
        <v>908</v>
      </c>
      <c r="J79" s="55" t="s">
        <v>909</v>
      </c>
      <c r="K79" s="55" t="s">
        <v>916</v>
      </c>
      <c r="L79" s="55" t="s">
        <v>911</v>
      </c>
      <c r="M79" s="55" t="s">
        <v>617</v>
      </c>
    </row>
    <row r="80" spans="1:13" ht="12.75" customHeight="1">
      <c r="A80" s="52" t="s">
        <v>602</v>
      </c>
      <c r="B80" s="52" t="s">
        <v>580</v>
      </c>
      <c r="C80" s="53" t="s">
        <v>923</v>
      </c>
      <c r="D80" s="54" t="s">
        <v>919</v>
      </c>
      <c r="E80" s="56" t="s">
        <v>914</v>
      </c>
      <c r="F80" s="52" t="s">
        <v>414</v>
      </c>
      <c r="G80" s="52" t="s">
        <v>635</v>
      </c>
      <c r="H80" s="56" t="s">
        <v>915</v>
      </c>
      <c r="I80" s="55" t="s">
        <v>908</v>
      </c>
      <c r="J80" s="55" t="s">
        <v>909</v>
      </c>
      <c r="K80" s="55" t="s">
        <v>916</v>
      </c>
      <c r="L80" s="55" t="s">
        <v>911</v>
      </c>
      <c r="M80" s="55" t="s">
        <v>617</v>
      </c>
    </row>
    <row r="81" spans="1:13" ht="12.75" customHeight="1">
      <c r="A81" s="52" t="s">
        <v>602</v>
      </c>
      <c r="B81" s="52" t="s">
        <v>580</v>
      </c>
      <c r="C81" s="53" t="s">
        <v>924</v>
      </c>
      <c r="D81" s="54" t="s">
        <v>920</v>
      </c>
      <c r="E81" s="56" t="s">
        <v>914</v>
      </c>
      <c r="F81" s="52" t="s">
        <v>414</v>
      </c>
      <c r="G81" s="52" t="s">
        <v>635</v>
      </c>
      <c r="H81" s="56" t="s">
        <v>915</v>
      </c>
      <c r="I81" s="55" t="s">
        <v>908</v>
      </c>
      <c r="J81" s="55" t="s">
        <v>909</v>
      </c>
      <c r="K81" s="55" t="s">
        <v>916</v>
      </c>
      <c r="L81" s="55" t="s">
        <v>911</v>
      </c>
      <c r="M81" s="55" t="s">
        <v>617</v>
      </c>
    </row>
    <row r="82" spans="1:13" ht="12.75" customHeight="1">
      <c r="A82" s="52" t="s">
        <v>602</v>
      </c>
      <c r="B82" s="52" t="s">
        <v>580</v>
      </c>
      <c r="C82" s="52" t="s">
        <v>219</v>
      </c>
      <c r="D82" s="52" t="s">
        <v>222</v>
      </c>
      <c r="E82" s="56" t="s">
        <v>275</v>
      </c>
      <c r="F82" s="52" t="s">
        <v>414</v>
      </c>
      <c r="G82" s="56" t="s">
        <v>273</v>
      </c>
      <c r="H82" s="56" t="s">
        <v>629</v>
      </c>
      <c r="I82" s="55" t="s">
        <v>215</v>
      </c>
      <c r="J82" s="55" t="s">
        <v>216</v>
      </c>
      <c r="K82" s="55" t="s">
        <v>276</v>
      </c>
      <c r="L82" s="55" t="s">
        <v>63</v>
      </c>
      <c r="M82" s="55" t="s">
        <v>617</v>
      </c>
    </row>
    <row r="83" spans="1:13" ht="12.75" customHeight="1">
      <c r="A83" s="52" t="s">
        <v>602</v>
      </c>
      <c r="B83" s="52" t="s">
        <v>580</v>
      </c>
      <c r="C83" s="52" t="s">
        <v>219</v>
      </c>
      <c r="D83" s="52" t="s">
        <v>222</v>
      </c>
      <c r="E83" s="56" t="s">
        <v>378</v>
      </c>
      <c r="F83" s="52" t="s">
        <v>414</v>
      </c>
      <c r="G83" s="56" t="s">
        <v>273</v>
      </c>
      <c r="H83" s="56" t="s">
        <v>629</v>
      </c>
      <c r="I83" s="55" t="s">
        <v>321</v>
      </c>
      <c r="J83" s="55" t="s">
        <v>322</v>
      </c>
      <c r="K83" s="55" t="s">
        <v>380</v>
      </c>
      <c r="L83" s="55" t="s">
        <v>381</v>
      </c>
      <c r="M83" s="55" t="s">
        <v>617</v>
      </c>
    </row>
    <row r="84" spans="1:13" ht="12.75" customHeight="1">
      <c r="A84" s="52" t="s">
        <v>602</v>
      </c>
      <c r="B84" s="52" t="s">
        <v>580</v>
      </c>
      <c r="C84" s="52" t="s">
        <v>219</v>
      </c>
      <c r="D84" s="52" t="s">
        <v>222</v>
      </c>
      <c r="E84" s="56" t="s">
        <v>379</v>
      </c>
      <c r="F84" s="56" t="s">
        <v>630</v>
      </c>
      <c r="G84" s="56" t="s">
        <v>273</v>
      </c>
      <c r="H84" s="56" t="s">
        <v>629</v>
      </c>
      <c r="I84" s="55" t="s">
        <v>321</v>
      </c>
      <c r="J84" s="55" t="s">
        <v>322</v>
      </c>
      <c r="K84" s="55" t="s">
        <v>393</v>
      </c>
      <c r="L84" s="55" t="s">
        <v>382</v>
      </c>
      <c r="M84" s="55" t="s">
        <v>617</v>
      </c>
    </row>
    <row r="85" spans="1:13" ht="12.75" customHeight="1">
      <c r="A85" s="52" t="s">
        <v>602</v>
      </c>
      <c r="B85" s="52" t="s">
        <v>580</v>
      </c>
      <c r="C85" s="52" t="s">
        <v>219</v>
      </c>
      <c r="D85" s="52" t="s">
        <v>222</v>
      </c>
      <c r="E85" s="96" t="s">
        <v>933</v>
      </c>
      <c r="F85" s="96" t="s">
        <v>220</v>
      </c>
      <c r="G85" s="56" t="s">
        <v>273</v>
      </c>
      <c r="H85" s="56" t="s">
        <v>629</v>
      </c>
      <c r="I85" s="94" t="s">
        <v>908</v>
      </c>
      <c r="J85" s="94" t="s">
        <v>909</v>
      </c>
      <c r="K85" s="94" t="s">
        <v>934</v>
      </c>
      <c r="L85" s="55" t="s">
        <v>39</v>
      </c>
      <c r="M85" s="94" t="s">
        <v>935</v>
      </c>
    </row>
    <row r="86" spans="1:13" ht="12.75">
      <c r="A86" s="52" t="s">
        <v>602</v>
      </c>
      <c r="B86" s="52" t="s">
        <v>656</v>
      </c>
      <c r="C86" s="54" t="s">
        <v>707</v>
      </c>
      <c r="D86" s="54" t="s">
        <v>707</v>
      </c>
      <c r="E86" s="54" t="s">
        <v>933</v>
      </c>
      <c r="F86" s="52" t="s">
        <v>414</v>
      </c>
      <c r="G86" s="52" t="s">
        <v>634</v>
      </c>
      <c r="H86" s="52" t="s">
        <v>657</v>
      </c>
      <c r="I86" s="55" t="s">
        <v>613</v>
      </c>
      <c r="J86" s="55">
        <v>2</v>
      </c>
      <c r="K86" s="55" t="s">
        <v>655</v>
      </c>
      <c r="L86" s="55" t="s">
        <v>66</v>
      </c>
      <c r="M86" s="94" t="s">
        <v>935</v>
      </c>
    </row>
    <row r="87" spans="1:13" ht="12.75">
      <c r="A87" s="52" t="s">
        <v>602</v>
      </c>
      <c r="B87" s="52" t="s">
        <v>606</v>
      </c>
      <c r="C87" s="53" t="s">
        <v>323</v>
      </c>
      <c r="D87" s="54" t="s">
        <v>324</v>
      </c>
      <c r="E87" s="52" t="s">
        <v>668</v>
      </c>
      <c r="F87" s="52" t="s">
        <v>414</v>
      </c>
      <c r="G87" s="52" t="s">
        <v>325</v>
      </c>
      <c r="H87" s="56"/>
      <c r="I87" s="55" t="s">
        <v>321</v>
      </c>
      <c r="J87" s="55" t="s">
        <v>322</v>
      </c>
      <c r="K87" s="55" t="s">
        <v>326</v>
      </c>
      <c r="L87" s="55" t="s">
        <v>327</v>
      </c>
      <c r="M87" s="55" t="s">
        <v>416</v>
      </c>
    </row>
    <row r="88" spans="1:13" ht="12.75">
      <c r="A88" s="52" t="s">
        <v>602</v>
      </c>
      <c r="B88" s="52" t="s">
        <v>606</v>
      </c>
      <c r="C88" s="53" t="s">
        <v>374</v>
      </c>
      <c r="D88" s="54" t="s">
        <v>375</v>
      </c>
      <c r="E88" s="52" t="s">
        <v>376</v>
      </c>
      <c r="F88" s="56" t="s">
        <v>371</v>
      </c>
      <c r="G88" s="52" t="s">
        <v>628</v>
      </c>
      <c r="H88" s="52" t="s">
        <v>706</v>
      </c>
      <c r="I88" s="55" t="s">
        <v>321</v>
      </c>
      <c r="J88" s="55" t="s">
        <v>322</v>
      </c>
      <c r="K88" s="55" t="s">
        <v>377</v>
      </c>
      <c r="L88" s="55" t="s">
        <v>327</v>
      </c>
      <c r="M88" s="55" t="s">
        <v>416</v>
      </c>
    </row>
    <row r="89" spans="1:13" ht="12.75">
      <c r="A89" s="52" t="s">
        <v>602</v>
      </c>
      <c r="B89" s="52" t="s">
        <v>606</v>
      </c>
      <c r="C89" s="53" t="s">
        <v>590</v>
      </c>
      <c r="D89" s="54" t="s">
        <v>685</v>
      </c>
      <c r="E89" s="52" t="s">
        <v>639</v>
      </c>
      <c r="F89" s="56" t="s">
        <v>631</v>
      </c>
      <c r="G89" s="52" t="s">
        <v>623</v>
      </c>
      <c r="H89" s="56" t="s">
        <v>628</v>
      </c>
      <c r="I89" s="55" t="s">
        <v>613</v>
      </c>
      <c r="J89" s="55">
        <v>2</v>
      </c>
      <c r="K89" s="55" t="s">
        <v>608</v>
      </c>
      <c r="L89" s="55" t="s">
        <v>67</v>
      </c>
      <c r="M89" s="55" t="s">
        <v>617</v>
      </c>
    </row>
    <row r="90" spans="1:13" ht="12.75">
      <c r="A90" s="52" t="s">
        <v>602</v>
      </c>
      <c r="B90" s="52" t="s">
        <v>606</v>
      </c>
      <c r="C90" s="53" t="s">
        <v>590</v>
      </c>
      <c r="D90" s="54" t="s">
        <v>685</v>
      </c>
      <c r="E90" s="52" t="s">
        <v>401</v>
      </c>
      <c r="F90" s="52" t="s">
        <v>414</v>
      </c>
      <c r="G90" s="52" t="s">
        <v>246</v>
      </c>
      <c r="H90" s="56" t="s">
        <v>402</v>
      </c>
      <c r="I90" s="55" t="s">
        <v>321</v>
      </c>
      <c r="J90" s="55" t="s">
        <v>322</v>
      </c>
      <c r="K90" s="55" t="s">
        <v>403</v>
      </c>
      <c r="L90" s="55" t="s">
        <v>327</v>
      </c>
      <c r="M90" s="55" t="s">
        <v>617</v>
      </c>
    </row>
    <row r="91" spans="1:13" ht="12.75">
      <c r="A91" s="52" t="s">
        <v>602</v>
      </c>
      <c r="B91" s="52" t="s">
        <v>606</v>
      </c>
      <c r="C91" s="53" t="s">
        <v>398</v>
      </c>
      <c r="D91" s="54" t="s">
        <v>399</v>
      </c>
      <c r="E91" s="52" t="s">
        <v>359</v>
      </c>
      <c r="F91" s="52" t="s">
        <v>414</v>
      </c>
      <c r="G91" s="52" t="s">
        <v>745</v>
      </c>
      <c r="H91" s="52" t="s">
        <v>55</v>
      </c>
      <c r="I91" s="55" t="s">
        <v>321</v>
      </c>
      <c r="J91" s="55" t="s">
        <v>322</v>
      </c>
      <c r="K91" s="55" t="s">
        <v>400</v>
      </c>
      <c r="L91" s="55" t="s">
        <v>327</v>
      </c>
      <c r="M91" s="55" t="s">
        <v>416</v>
      </c>
    </row>
    <row r="92" spans="1:13" ht="12.75">
      <c r="A92" s="52" t="s">
        <v>736</v>
      </c>
      <c r="B92" s="52" t="s">
        <v>737</v>
      </c>
      <c r="C92" s="53" t="s">
        <v>732</v>
      </c>
      <c r="D92" s="54" t="s">
        <v>733</v>
      </c>
      <c r="E92" s="52" t="s">
        <v>579</v>
      </c>
      <c r="F92" s="52" t="s">
        <v>738</v>
      </c>
      <c r="G92" s="52" t="s">
        <v>734</v>
      </c>
      <c r="H92" s="52" t="s">
        <v>706</v>
      </c>
      <c r="I92" s="55" t="s">
        <v>728</v>
      </c>
      <c r="J92" s="55" t="s">
        <v>729</v>
      </c>
      <c r="K92" s="55" t="s">
        <v>735</v>
      </c>
      <c r="L92" s="55" t="s">
        <v>68</v>
      </c>
      <c r="M92" s="55" t="s">
        <v>617</v>
      </c>
    </row>
    <row r="93" spans="1:13" ht="12.75">
      <c r="A93" s="52" t="s">
        <v>736</v>
      </c>
      <c r="B93" s="52" t="s">
        <v>737</v>
      </c>
      <c r="C93" s="53" t="s">
        <v>732</v>
      </c>
      <c r="D93" s="54" t="s">
        <v>733</v>
      </c>
      <c r="E93" s="52" t="s">
        <v>579</v>
      </c>
      <c r="F93" s="52" t="s">
        <v>738</v>
      </c>
      <c r="G93" s="52" t="s">
        <v>748</v>
      </c>
      <c r="H93" s="52" t="s">
        <v>749</v>
      </c>
      <c r="I93" s="55" t="s">
        <v>728</v>
      </c>
      <c r="J93" s="55" t="s">
        <v>729</v>
      </c>
      <c r="K93" s="55" t="s">
        <v>746</v>
      </c>
      <c r="L93" s="55" t="s">
        <v>68</v>
      </c>
      <c r="M93" s="55" t="s">
        <v>617</v>
      </c>
    </row>
    <row r="94" spans="1:13" ht="12.75">
      <c r="A94" s="52" t="s">
        <v>660</v>
      </c>
      <c r="B94" s="52" t="s">
        <v>346</v>
      </c>
      <c r="C94" s="53" t="s">
        <v>347</v>
      </c>
      <c r="D94" s="54" t="s">
        <v>348</v>
      </c>
      <c r="E94" s="52" t="s">
        <v>401</v>
      </c>
      <c r="F94" s="52" t="s">
        <v>349</v>
      </c>
      <c r="G94" s="52" t="s">
        <v>350</v>
      </c>
      <c r="H94" s="52" t="s">
        <v>351</v>
      </c>
      <c r="I94" s="55" t="s">
        <v>321</v>
      </c>
      <c r="J94" s="55" t="s">
        <v>322</v>
      </c>
      <c r="K94" s="55" t="s">
        <v>352</v>
      </c>
      <c r="L94" s="55" t="s">
        <v>330</v>
      </c>
      <c r="M94" s="55" t="s">
        <v>617</v>
      </c>
    </row>
    <row r="95" spans="1:13" ht="12.75">
      <c r="A95" s="52" t="s">
        <v>660</v>
      </c>
      <c r="B95" s="52" t="s">
        <v>158</v>
      </c>
      <c r="C95" s="53" t="s">
        <v>167</v>
      </c>
      <c r="D95" s="54" t="s">
        <v>168</v>
      </c>
      <c r="E95" s="52" t="s">
        <v>668</v>
      </c>
      <c r="F95" s="56" t="s">
        <v>140</v>
      </c>
      <c r="G95" s="52" t="s">
        <v>164</v>
      </c>
      <c r="H95" s="52" t="s">
        <v>165</v>
      </c>
      <c r="I95" s="55" t="s">
        <v>149</v>
      </c>
      <c r="J95" s="55" t="s">
        <v>150</v>
      </c>
      <c r="K95" s="55" t="s">
        <v>166</v>
      </c>
      <c r="L95" s="55" t="s">
        <v>67</v>
      </c>
      <c r="M95" s="55" t="s">
        <v>617</v>
      </c>
    </row>
    <row r="96" spans="1:13" ht="12.75">
      <c r="A96" s="52" t="s">
        <v>660</v>
      </c>
      <c r="B96" s="52" t="s">
        <v>158</v>
      </c>
      <c r="C96" s="53" t="s">
        <v>169</v>
      </c>
      <c r="D96" s="54" t="s">
        <v>170</v>
      </c>
      <c r="E96" s="52" t="s">
        <v>668</v>
      </c>
      <c r="F96" s="56" t="s">
        <v>140</v>
      </c>
      <c r="G96" s="52" t="s">
        <v>164</v>
      </c>
      <c r="H96" s="52" t="s">
        <v>165</v>
      </c>
      <c r="I96" s="55" t="s">
        <v>149</v>
      </c>
      <c r="J96" s="55" t="s">
        <v>150</v>
      </c>
      <c r="K96" s="55" t="s">
        <v>166</v>
      </c>
      <c r="L96" s="55" t="s">
        <v>67</v>
      </c>
      <c r="M96" s="55" t="s">
        <v>617</v>
      </c>
    </row>
    <row r="97" spans="1:13" ht="12.75">
      <c r="A97" s="52" t="s">
        <v>660</v>
      </c>
      <c r="B97" s="52" t="s">
        <v>158</v>
      </c>
      <c r="C97" s="53" t="s">
        <v>171</v>
      </c>
      <c r="D97" s="54" t="s">
        <v>172</v>
      </c>
      <c r="E97" s="52" t="s">
        <v>668</v>
      </c>
      <c r="F97" s="56" t="s">
        <v>140</v>
      </c>
      <c r="G97" s="52" t="s">
        <v>164</v>
      </c>
      <c r="H97" s="52" t="s">
        <v>165</v>
      </c>
      <c r="I97" s="55" t="s">
        <v>149</v>
      </c>
      <c r="J97" s="55" t="s">
        <v>150</v>
      </c>
      <c r="K97" s="55" t="s">
        <v>166</v>
      </c>
      <c r="L97" s="55" t="s">
        <v>67</v>
      </c>
      <c r="M97" s="55" t="s">
        <v>617</v>
      </c>
    </row>
    <row r="98" spans="1:13" ht="12.75">
      <c r="A98" s="52" t="s">
        <v>660</v>
      </c>
      <c r="B98" s="52" t="s">
        <v>159</v>
      </c>
      <c r="C98" s="53" t="s">
        <v>160</v>
      </c>
      <c r="D98" s="54" t="s">
        <v>161</v>
      </c>
      <c r="E98" s="52" t="s">
        <v>668</v>
      </c>
      <c r="F98" s="56" t="s">
        <v>140</v>
      </c>
      <c r="G98" s="52" t="s">
        <v>164</v>
      </c>
      <c r="H98" s="52" t="s">
        <v>165</v>
      </c>
      <c r="I98" s="55" t="s">
        <v>149</v>
      </c>
      <c r="J98" s="55" t="s">
        <v>150</v>
      </c>
      <c r="K98" s="55" t="s">
        <v>166</v>
      </c>
      <c r="L98" s="55" t="s">
        <v>67</v>
      </c>
      <c r="M98" s="55" t="s">
        <v>617</v>
      </c>
    </row>
    <row r="99" spans="1:13" ht="12.75">
      <c r="A99" s="52" t="s">
        <v>660</v>
      </c>
      <c r="B99" s="52" t="s">
        <v>159</v>
      </c>
      <c r="C99" s="53" t="s">
        <v>138</v>
      </c>
      <c r="D99" s="54" t="s">
        <v>137</v>
      </c>
      <c r="E99" s="52" t="s">
        <v>139</v>
      </c>
      <c r="F99" s="56" t="s">
        <v>140</v>
      </c>
      <c r="G99" s="52" t="s">
        <v>141</v>
      </c>
      <c r="H99" s="52" t="s">
        <v>706</v>
      </c>
      <c r="I99" s="55" t="s">
        <v>728</v>
      </c>
      <c r="J99" s="55" t="s">
        <v>729</v>
      </c>
      <c r="K99" s="55" t="s">
        <v>135</v>
      </c>
      <c r="L99" s="55" t="s">
        <v>133</v>
      </c>
      <c r="M99" s="55" t="s">
        <v>617</v>
      </c>
    </row>
    <row r="100" spans="1:13" ht="12.75">
      <c r="A100" s="52" t="s">
        <v>660</v>
      </c>
      <c r="B100" s="52" t="s">
        <v>159</v>
      </c>
      <c r="C100" s="53" t="s">
        <v>162</v>
      </c>
      <c r="D100" s="54" t="s">
        <v>163</v>
      </c>
      <c r="E100" s="52" t="s">
        <v>668</v>
      </c>
      <c r="F100" s="56" t="s">
        <v>140</v>
      </c>
      <c r="G100" s="52" t="s">
        <v>164</v>
      </c>
      <c r="H100" s="52" t="s">
        <v>165</v>
      </c>
      <c r="I100" s="55" t="s">
        <v>149</v>
      </c>
      <c r="J100" s="55" t="s">
        <v>150</v>
      </c>
      <c r="K100" s="55" t="s">
        <v>166</v>
      </c>
      <c r="L100" s="55" t="s">
        <v>67</v>
      </c>
      <c r="M100" s="55" t="s">
        <v>617</v>
      </c>
    </row>
    <row r="101" spans="1:13" ht="12.75">
      <c r="A101" s="52" t="s">
        <v>660</v>
      </c>
      <c r="B101" s="52" t="s">
        <v>159</v>
      </c>
      <c r="C101" s="53" t="s">
        <v>162</v>
      </c>
      <c r="D101" s="54" t="s">
        <v>163</v>
      </c>
      <c r="E101" s="52" t="s">
        <v>668</v>
      </c>
      <c r="F101" s="56" t="s">
        <v>140</v>
      </c>
      <c r="G101" s="52" t="s">
        <v>356</v>
      </c>
      <c r="H101" s="52" t="s">
        <v>165</v>
      </c>
      <c r="I101" s="55" t="s">
        <v>353</v>
      </c>
      <c r="J101" s="55" t="s">
        <v>354</v>
      </c>
      <c r="K101" s="55" t="s">
        <v>357</v>
      </c>
      <c r="L101" s="55" t="s">
        <v>333</v>
      </c>
      <c r="M101" s="55" t="s">
        <v>617</v>
      </c>
    </row>
    <row r="102" spans="1:13" ht="12.75">
      <c r="A102" s="52" t="s">
        <v>660</v>
      </c>
      <c r="B102" s="52" t="s">
        <v>345</v>
      </c>
      <c r="C102" s="53" t="s">
        <v>279</v>
      </c>
      <c r="D102" s="54" t="s">
        <v>278</v>
      </c>
      <c r="E102" s="52" t="s">
        <v>668</v>
      </c>
      <c r="F102" s="56" t="s">
        <v>140</v>
      </c>
      <c r="G102" s="52" t="s">
        <v>705</v>
      </c>
      <c r="H102" s="52" t="s">
        <v>706</v>
      </c>
      <c r="I102" s="55" t="s">
        <v>215</v>
      </c>
      <c r="J102" s="55" t="s">
        <v>216</v>
      </c>
      <c r="K102" s="55" t="s">
        <v>281</v>
      </c>
      <c r="L102" s="55" t="s">
        <v>280</v>
      </c>
      <c r="M102" s="55" t="s">
        <v>617</v>
      </c>
    </row>
    <row r="103" spans="1:13" ht="12.75">
      <c r="A103" s="52" t="s">
        <v>660</v>
      </c>
      <c r="B103" s="52" t="s">
        <v>344</v>
      </c>
      <c r="C103" s="53" t="s">
        <v>692</v>
      </c>
      <c r="D103" s="54" t="s">
        <v>693</v>
      </c>
      <c r="E103" s="52" t="s">
        <v>694</v>
      </c>
      <c r="F103" s="52" t="s">
        <v>738</v>
      </c>
      <c r="G103" s="52" t="s">
        <v>696</v>
      </c>
      <c r="H103" s="52" t="s">
        <v>697</v>
      </c>
      <c r="I103" s="55" t="s">
        <v>613</v>
      </c>
      <c r="J103" s="55">
        <v>2</v>
      </c>
      <c r="K103" s="55" t="s">
        <v>690</v>
      </c>
      <c r="L103" s="55" t="s">
        <v>807</v>
      </c>
      <c r="M103" s="55" t="s">
        <v>617</v>
      </c>
    </row>
    <row r="104" spans="1:13" ht="12.75">
      <c r="A104" s="52" t="s">
        <v>660</v>
      </c>
      <c r="B104" s="52" t="s">
        <v>344</v>
      </c>
      <c r="C104" s="53" t="s">
        <v>724</v>
      </c>
      <c r="D104" s="54" t="s">
        <v>725</v>
      </c>
      <c r="E104" s="52" t="s">
        <v>668</v>
      </c>
      <c r="F104" s="56" t="s">
        <v>726</v>
      </c>
      <c r="G104" s="52" t="s">
        <v>731</v>
      </c>
      <c r="H104" s="56" t="s">
        <v>727</v>
      </c>
      <c r="I104" s="55" t="s">
        <v>728</v>
      </c>
      <c r="J104" s="55" t="s">
        <v>729</v>
      </c>
      <c r="K104" s="55" t="s">
        <v>730</v>
      </c>
      <c r="L104" s="55" t="s">
        <v>69</v>
      </c>
      <c r="M104" s="55" t="s">
        <v>617</v>
      </c>
    </row>
    <row r="105" spans="1:13" ht="12.75">
      <c r="A105" s="52" t="s">
        <v>660</v>
      </c>
      <c r="B105" s="52" t="s">
        <v>344</v>
      </c>
      <c r="C105" s="53" t="s">
        <v>724</v>
      </c>
      <c r="D105" s="54" t="s">
        <v>725</v>
      </c>
      <c r="E105" s="52" t="s">
        <v>668</v>
      </c>
      <c r="F105" s="56" t="s">
        <v>726</v>
      </c>
      <c r="G105" s="52" t="s">
        <v>180</v>
      </c>
      <c r="H105" s="56" t="s">
        <v>727</v>
      </c>
      <c r="I105" s="55" t="s">
        <v>149</v>
      </c>
      <c r="J105" s="55" t="s">
        <v>150</v>
      </c>
      <c r="K105" s="55" t="s">
        <v>181</v>
      </c>
      <c r="L105" s="55" t="s">
        <v>69</v>
      </c>
      <c r="M105" s="55" t="s">
        <v>617</v>
      </c>
    </row>
    <row r="106" spans="1:13" ht="12.75">
      <c r="A106" s="52" t="s">
        <v>660</v>
      </c>
      <c r="B106" s="52" t="s">
        <v>344</v>
      </c>
      <c r="C106" s="53" t="s">
        <v>724</v>
      </c>
      <c r="D106" s="54" t="s">
        <v>725</v>
      </c>
      <c r="E106" s="54" t="s">
        <v>56</v>
      </c>
      <c r="F106" s="56" t="s">
        <v>726</v>
      </c>
      <c r="G106" s="54" t="s">
        <v>936</v>
      </c>
      <c r="H106" s="96" t="s">
        <v>414</v>
      </c>
      <c r="I106" s="94" t="s">
        <v>908</v>
      </c>
      <c r="J106" s="94" t="s">
        <v>909</v>
      </c>
      <c r="K106" s="94" t="s">
        <v>937</v>
      </c>
      <c r="L106" s="55" t="s">
        <v>69</v>
      </c>
      <c r="M106" s="55" t="s">
        <v>617</v>
      </c>
    </row>
    <row r="107" spans="1:13" ht="12.75">
      <c r="A107" s="52" t="s">
        <v>660</v>
      </c>
      <c r="B107" s="52" t="s">
        <v>344</v>
      </c>
      <c r="C107" s="53" t="s">
        <v>86</v>
      </c>
      <c r="D107" s="54" t="s">
        <v>87</v>
      </c>
      <c r="E107" s="56" t="s">
        <v>88</v>
      </c>
      <c r="F107" s="56" t="s">
        <v>89</v>
      </c>
      <c r="G107" s="52" t="s">
        <v>635</v>
      </c>
      <c r="H107" s="52" t="s">
        <v>706</v>
      </c>
      <c r="I107" s="55" t="s">
        <v>728</v>
      </c>
      <c r="J107" s="55" t="s">
        <v>729</v>
      </c>
      <c r="K107" s="55" t="s">
        <v>134</v>
      </c>
      <c r="L107" s="55" t="s">
        <v>90</v>
      </c>
      <c r="M107" s="55" t="s">
        <v>617</v>
      </c>
    </row>
    <row r="108" spans="1:13" ht="12.75">
      <c r="A108" s="52" t="s">
        <v>660</v>
      </c>
      <c r="B108" s="52" t="s">
        <v>343</v>
      </c>
      <c r="C108" s="53" t="s">
        <v>659</v>
      </c>
      <c r="D108" s="54" t="s">
        <v>683</v>
      </c>
      <c r="E108" s="52" t="s">
        <v>661</v>
      </c>
      <c r="F108" s="56" t="s">
        <v>714</v>
      </c>
      <c r="G108" s="52" t="s">
        <v>662</v>
      </c>
      <c r="H108" s="52" t="s">
        <v>706</v>
      </c>
      <c r="I108" s="55" t="s">
        <v>613</v>
      </c>
      <c r="J108" s="55">
        <v>2</v>
      </c>
      <c r="K108" s="55" t="s">
        <v>658</v>
      </c>
      <c r="L108" s="55" t="s">
        <v>801</v>
      </c>
      <c r="M108" s="55" t="s">
        <v>617</v>
      </c>
    </row>
    <row r="109" spans="1:13" ht="12.75">
      <c r="A109" s="52" t="s">
        <v>660</v>
      </c>
      <c r="B109" s="52" t="s">
        <v>343</v>
      </c>
      <c r="C109" s="53" t="s">
        <v>663</v>
      </c>
      <c r="D109" s="54" t="s">
        <v>684</v>
      </c>
      <c r="E109" s="52" t="s">
        <v>661</v>
      </c>
      <c r="F109" s="56" t="s">
        <v>714</v>
      </c>
      <c r="G109" s="52" t="s">
        <v>662</v>
      </c>
      <c r="H109" s="52" t="s">
        <v>706</v>
      </c>
      <c r="I109" s="55" t="s">
        <v>613</v>
      </c>
      <c r="J109" s="55">
        <v>2</v>
      </c>
      <c r="K109" s="55" t="s">
        <v>658</v>
      </c>
      <c r="L109" s="55" t="s">
        <v>801</v>
      </c>
      <c r="M109" s="55" t="s">
        <v>617</v>
      </c>
    </row>
    <row r="110" spans="1:13" ht="12.75">
      <c r="A110" s="52" t="s">
        <v>660</v>
      </c>
      <c r="B110" s="52" t="s">
        <v>343</v>
      </c>
      <c r="C110" s="53" t="s">
        <v>905</v>
      </c>
      <c r="D110" s="54" t="s">
        <v>906</v>
      </c>
      <c r="E110" s="52" t="s">
        <v>668</v>
      </c>
      <c r="F110" s="52" t="s">
        <v>414</v>
      </c>
      <c r="G110" s="52" t="s">
        <v>907</v>
      </c>
      <c r="H110" s="52" t="s">
        <v>165</v>
      </c>
      <c r="I110" s="55" t="s">
        <v>908</v>
      </c>
      <c r="J110" s="55" t="s">
        <v>909</v>
      </c>
      <c r="K110" s="55" t="s">
        <v>910</v>
      </c>
      <c r="L110" s="55" t="s">
        <v>327</v>
      </c>
      <c r="M110" s="55" t="s">
        <v>617</v>
      </c>
    </row>
    <row r="111" spans="1:13" ht="12.75">
      <c r="A111" s="52" t="s">
        <v>660</v>
      </c>
      <c r="B111" s="52" t="s">
        <v>816</v>
      </c>
      <c r="C111" s="53" t="s">
        <v>817</v>
      </c>
      <c r="D111" s="54" t="s">
        <v>818</v>
      </c>
      <c r="E111" s="52" t="s">
        <v>819</v>
      </c>
      <c r="F111" s="56" t="s">
        <v>820</v>
      </c>
      <c r="G111" s="52" t="s">
        <v>628</v>
      </c>
      <c r="H111" s="52" t="s">
        <v>821</v>
      </c>
      <c r="I111" s="55" t="s">
        <v>353</v>
      </c>
      <c r="J111" s="55" t="s">
        <v>354</v>
      </c>
      <c r="K111" s="55" t="s">
        <v>822</v>
      </c>
      <c r="L111" s="55" t="s">
        <v>823</v>
      </c>
      <c r="M111" s="55" t="s">
        <v>617</v>
      </c>
    </row>
    <row r="112" spans="1:13" ht="12.75">
      <c r="A112" s="52" t="s">
        <v>660</v>
      </c>
      <c r="B112" s="52" t="s">
        <v>707</v>
      </c>
      <c r="C112" s="52" t="s">
        <v>707</v>
      </c>
      <c r="D112" s="52" t="s">
        <v>707</v>
      </c>
      <c r="E112" s="56" t="s">
        <v>82</v>
      </c>
      <c r="F112" s="56" t="s">
        <v>83</v>
      </c>
      <c r="G112" s="52" t="s">
        <v>84</v>
      </c>
      <c r="H112" s="52" t="s">
        <v>706</v>
      </c>
      <c r="I112" s="55" t="s">
        <v>728</v>
      </c>
      <c r="J112" s="55" t="s">
        <v>729</v>
      </c>
      <c r="K112" s="55" t="s">
        <v>85</v>
      </c>
      <c r="L112" s="55" t="s">
        <v>77</v>
      </c>
      <c r="M112" s="55" t="s">
        <v>617</v>
      </c>
    </row>
    <row r="113" spans="1:13" ht="12.75">
      <c r="A113" s="52" t="s">
        <v>660</v>
      </c>
      <c r="B113" s="52" t="s">
        <v>707</v>
      </c>
      <c r="C113" s="52" t="s">
        <v>707</v>
      </c>
      <c r="D113" s="52" t="s">
        <v>707</v>
      </c>
      <c r="E113" s="56" t="s">
        <v>824</v>
      </c>
      <c r="F113" s="56" t="s">
        <v>517</v>
      </c>
      <c r="G113" s="52" t="s">
        <v>246</v>
      </c>
      <c r="H113" s="52" t="s">
        <v>706</v>
      </c>
      <c r="I113" s="55" t="s">
        <v>353</v>
      </c>
      <c r="J113" s="55" t="s">
        <v>354</v>
      </c>
      <c r="K113" s="55" t="s">
        <v>825</v>
      </c>
      <c r="L113" s="55" t="s">
        <v>333</v>
      </c>
      <c r="M113" s="55" t="s">
        <v>617</v>
      </c>
    </row>
    <row r="114" spans="1:13" ht="12.75">
      <c r="A114" s="52" t="s">
        <v>646</v>
      </c>
      <c r="B114" s="52" t="s">
        <v>647</v>
      </c>
      <c r="C114" s="53" t="s">
        <v>650</v>
      </c>
      <c r="D114" s="54" t="s">
        <v>708</v>
      </c>
      <c r="E114" s="52" t="s">
        <v>648</v>
      </c>
      <c r="F114" s="52" t="s">
        <v>652</v>
      </c>
      <c r="G114" s="52" t="s">
        <v>653</v>
      </c>
      <c r="H114" s="52" t="s">
        <v>654</v>
      </c>
      <c r="I114" s="55" t="s">
        <v>613</v>
      </c>
      <c r="J114" s="55">
        <v>2</v>
      </c>
      <c r="K114" s="55" t="s">
        <v>649</v>
      </c>
      <c r="L114" s="55" t="s">
        <v>70</v>
      </c>
      <c r="M114" s="55" t="s">
        <v>617</v>
      </c>
    </row>
    <row r="115" spans="1:13" ht="12.75">
      <c r="A115" s="52" t="s">
        <v>646</v>
      </c>
      <c r="B115" s="52" t="s">
        <v>647</v>
      </c>
      <c r="C115" s="53" t="s">
        <v>651</v>
      </c>
      <c r="D115" s="54" t="s">
        <v>687</v>
      </c>
      <c r="E115" s="52" t="s">
        <v>648</v>
      </c>
      <c r="F115" s="52" t="s">
        <v>652</v>
      </c>
      <c r="G115" s="52" t="s">
        <v>653</v>
      </c>
      <c r="H115" s="52" t="s">
        <v>654</v>
      </c>
      <c r="I115" s="55" t="s">
        <v>613</v>
      </c>
      <c r="J115" s="55">
        <v>2</v>
      </c>
      <c r="K115" s="55" t="s">
        <v>649</v>
      </c>
      <c r="L115" s="55" t="s">
        <v>70</v>
      </c>
      <c r="M115" s="55" t="s">
        <v>617</v>
      </c>
    </row>
    <row r="116" spans="1:13" ht="12.75">
      <c r="A116" s="52" t="s">
        <v>300</v>
      </c>
      <c r="B116" s="52" t="s">
        <v>513</v>
      </c>
      <c r="C116" s="53" t="s">
        <v>515</v>
      </c>
      <c r="D116" s="54" t="s">
        <v>514</v>
      </c>
      <c r="E116" s="52" t="s">
        <v>516</v>
      </c>
      <c r="F116" s="52" t="s">
        <v>517</v>
      </c>
      <c r="G116" s="52" t="s">
        <v>141</v>
      </c>
      <c r="H116" s="52" t="s">
        <v>518</v>
      </c>
      <c r="I116" s="55" t="s">
        <v>353</v>
      </c>
      <c r="J116" s="55" t="s">
        <v>354</v>
      </c>
      <c r="K116" s="55" t="s">
        <v>519</v>
      </c>
      <c r="L116" s="55" t="s">
        <v>22</v>
      </c>
      <c r="M116" s="55" t="s">
        <v>617</v>
      </c>
    </row>
    <row r="117" spans="1:13" ht="12.75">
      <c r="A117" s="52" t="s">
        <v>799</v>
      </c>
      <c r="B117" s="52" t="s">
        <v>124</v>
      </c>
      <c r="C117" s="53" t="s">
        <v>113</v>
      </c>
      <c r="D117" s="54" t="s">
        <v>114</v>
      </c>
      <c r="E117" s="52" t="s">
        <v>579</v>
      </c>
      <c r="F117" s="56" t="s">
        <v>109</v>
      </c>
      <c r="G117" s="52" t="s">
        <v>635</v>
      </c>
      <c r="H117" s="52" t="s">
        <v>627</v>
      </c>
      <c r="I117" s="55" t="s">
        <v>728</v>
      </c>
      <c r="J117" s="55" t="s">
        <v>729</v>
      </c>
      <c r="K117" s="55" t="s">
        <v>116</v>
      </c>
      <c r="L117" s="55" t="s">
        <v>115</v>
      </c>
      <c r="M117" s="55" t="s">
        <v>617</v>
      </c>
    </row>
    <row r="118" spans="1:13" ht="12.75">
      <c r="A118" s="52" t="s">
        <v>799</v>
      </c>
      <c r="B118" s="52" t="s">
        <v>122</v>
      </c>
      <c r="C118" s="53" t="s">
        <v>125</v>
      </c>
      <c r="D118" s="54" t="s">
        <v>119</v>
      </c>
      <c r="E118" s="52" t="s">
        <v>120</v>
      </c>
      <c r="F118" s="56" t="s">
        <v>121</v>
      </c>
      <c r="G118" s="52" t="s">
        <v>126</v>
      </c>
      <c r="H118" s="52" t="s">
        <v>127</v>
      </c>
      <c r="I118" s="55" t="s">
        <v>728</v>
      </c>
      <c r="J118" s="55" t="s">
        <v>729</v>
      </c>
      <c r="K118" s="55" t="s">
        <v>128</v>
      </c>
      <c r="L118" s="55" t="s">
        <v>867</v>
      </c>
      <c r="M118" s="55" t="s">
        <v>617</v>
      </c>
    </row>
    <row r="119" spans="1:13" ht="12.75">
      <c r="A119" s="52" t="s">
        <v>799</v>
      </c>
      <c r="B119" s="52" t="s">
        <v>122</v>
      </c>
      <c r="C119" s="53" t="s">
        <v>862</v>
      </c>
      <c r="D119" s="54" t="s">
        <v>863</v>
      </c>
      <c r="E119" s="52" t="s">
        <v>864</v>
      </c>
      <c r="F119" s="56" t="s">
        <v>865</v>
      </c>
      <c r="G119" s="52" t="s">
        <v>705</v>
      </c>
      <c r="H119" s="52" t="s">
        <v>706</v>
      </c>
      <c r="I119" s="55" t="s">
        <v>353</v>
      </c>
      <c r="J119" s="55" t="s">
        <v>354</v>
      </c>
      <c r="K119" s="55" t="s">
        <v>866</v>
      </c>
      <c r="L119" s="55" t="s">
        <v>858</v>
      </c>
      <c r="M119" s="55" t="s">
        <v>617</v>
      </c>
    </row>
    <row r="120" spans="1:13" ht="12.75">
      <c r="A120" s="52" t="s">
        <v>799</v>
      </c>
      <c r="B120" s="54" t="s">
        <v>707</v>
      </c>
      <c r="C120" s="54" t="s">
        <v>707</v>
      </c>
      <c r="D120" s="54" t="s">
        <v>707</v>
      </c>
      <c r="E120" s="52" t="s">
        <v>668</v>
      </c>
      <c r="F120" s="52" t="s">
        <v>414</v>
      </c>
      <c r="G120" s="52" t="s">
        <v>745</v>
      </c>
      <c r="H120" s="52" t="s">
        <v>706</v>
      </c>
      <c r="I120" s="55" t="s">
        <v>353</v>
      </c>
      <c r="J120" s="55" t="s">
        <v>354</v>
      </c>
      <c r="K120" s="55" t="s">
        <v>811</v>
      </c>
      <c r="L120" s="55" t="s">
        <v>808</v>
      </c>
      <c r="M120" s="55" t="s">
        <v>617</v>
      </c>
    </row>
    <row r="121" spans="1:13" ht="12.75">
      <c r="A121" s="54" t="s">
        <v>707</v>
      </c>
      <c r="B121" s="54" t="s">
        <v>707</v>
      </c>
      <c r="C121" s="54" t="s">
        <v>707</v>
      </c>
      <c r="D121" s="54" t="s">
        <v>707</v>
      </c>
      <c r="E121" s="52" t="s">
        <v>56</v>
      </c>
      <c r="F121" s="52" t="s">
        <v>414</v>
      </c>
      <c r="G121" s="56" t="s">
        <v>57</v>
      </c>
      <c r="H121" s="52" t="s">
        <v>55</v>
      </c>
      <c r="I121" s="55" t="s">
        <v>612</v>
      </c>
      <c r="J121" s="55">
        <v>1</v>
      </c>
      <c r="K121" s="55" t="s">
        <v>621</v>
      </c>
      <c r="L121" s="55" t="s">
        <v>39</v>
      </c>
      <c r="M121" s="55" t="s">
        <v>622</v>
      </c>
    </row>
    <row r="122" spans="1:13" ht="12.75">
      <c r="A122" s="54" t="s">
        <v>707</v>
      </c>
      <c r="B122" s="54" t="s">
        <v>707</v>
      </c>
      <c r="C122" s="54" t="s">
        <v>707</v>
      </c>
      <c r="D122" s="54" t="s">
        <v>707</v>
      </c>
      <c r="E122" s="52" t="s">
        <v>715</v>
      </c>
      <c r="F122" s="56" t="s">
        <v>630</v>
      </c>
      <c r="G122" s="52" t="s">
        <v>456</v>
      </c>
      <c r="H122" s="52" t="s">
        <v>55</v>
      </c>
      <c r="I122" s="55" t="s">
        <v>613</v>
      </c>
      <c r="J122" s="55">
        <v>2</v>
      </c>
      <c r="K122" s="55" t="s">
        <v>129</v>
      </c>
      <c r="L122" s="55" t="s">
        <v>39</v>
      </c>
      <c r="M122" s="55" t="s">
        <v>622</v>
      </c>
    </row>
    <row r="123" spans="1:13" ht="12.75">
      <c r="A123" s="54" t="s">
        <v>707</v>
      </c>
      <c r="B123" s="54" t="s">
        <v>707</v>
      </c>
      <c r="C123" s="54" t="s">
        <v>707</v>
      </c>
      <c r="D123" s="54" t="s">
        <v>707</v>
      </c>
      <c r="E123" s="52" t="s">
        <v>56</v>
      </c>
      <c r="F123" s="52" t="s">
        <v>414</v>
      </c>
      <c r="G123" s="52" t="s">
        <v>221</v>
      </c>
      <c r="H123" s="52" t="s">
        <v>55</v>
      </c>
      <c r="I123" s="55" t="s">
        <v>149</v>
      </c>
      <c r="J123" s="55" t="s">
        <v>150</v>
      </c>
      <c r="K123" s="55" t="s">
        <v>214</v>
      </c>
      <c r="L123" s="55" t="s">
        <v>39</v>
      </c>
      <c r="M123" s="55" t="s">
        <v>622</v>
      </c>
    </row>
    <row r="124" spans="1:13" ht="12.75">
      <c r="A124" s="54" t="s">
        <v>707</v>
      </c>
      <c r="B124" s="54" t="s">
        <v>707</v>
      </c>
      <c r="C124" s="54" t="s">
        <v>707</v>
      </c>
      <c r="D124" s="54" t="s">
        <v>707</v>
      </c>
      <c r="E124" s="52" t="s">
        <v>56</v>
      </c>
      <c r="F124" s="56" t="s">
        <v>630</v>
      </c>
      <c r="G124" s="52" t="s">
        <v>262</v>
      </c>
      <c r="H124" s="52" t="s">
        <v>521</v>
      </c>
      <c r="I124" s="55" t="s">
        <v>215</v>
      </c>
      <c r="J124" s="55" t="s">
        <v>216</v>
      </c>
      <c r="K124" s="55" t="s">
        <v>263</v>
      </c>
      <c r="L124" s="55" t="s">
        <v>264</v>
      </c>
      <c r="M124" s="55" t="s">
        <v>622</v>
      </c>
    </row>
    <row r="125" spans="1:13" ht="12.75">
      <c r="A125" s="54" t="s">
        <v>707</v>
      </c>
      <c r="B125" s="54" t="s">
        <v>707</v>
      </c>
      <c r="C125" s="54" t="s">
        <v>707</v>
      </c>
      <c r="D125" s="54" t="s">
        <v>707</v>
      </c>
      <c r="E125" s="52" t="s">
        <v>319</v>
      </c>
      <c r="F125" s="52" t="s">
        <v>414</v>
      </c>
      <c r="G125" s="56" t="s">
        <v>320</v>
      </c>
      <c r="H125" s="52" t="s">
        <v>55</v>
      </c>
      <c r="I125" s="55" t="s">
        <v>321</v>
      </c>
      <c r="J125" s="55" t="s">
        <v>322</v>
      </c>
      <c r="K125" s="55" t="s">
        <v>608</v>
      </c>
      <c r="L125" s="55" t="s">
        <v>39</v>
      </c>
      <c r="M125" s="55" t="s">
        <v>622</v>
      </c>
    </row>
    <row r="126" spans="1:13" ht="12.75">
      <c r="A126" s="54" t="s">
        <v>707</v>
      </c>
      <c r="B126" s="54" t="s">
        <v>707</v>
      </c>
      <c r="C126" s="54" t="s">
        <v>707</v>
      </c>
      <c r="D126" s="54" t="s">
        <v>707</v>
      </c>
      <c r="E126" s="52" t="s">
        <v>56</v>
      </c>
      <c r="F126" s="52" t="s">
        <v>414</v>
      </c>
      <c r="G126" s="56" t="s">
        <v>455</v>
      </c>
      <c r="H126" s="52" t="s">
        <v>55</v>
      </c>
      <c r="I126" s="55" t="s">
        <v>321</v>
      </c>
      <c r="J126" s="55" t="s">
        <v>322</v>
      </c>
      <c r="K126" s="55" t="s">
        <v>457</v>
      </c>
      <c r="L126" s="55" t="s">
        <v>39</v>
      </c>
      <c r="M126" s="55" t="s">
        <v>622</v>
      </c>
    </row>
    <row r="127" spans="1:13" ht="12.75">
      <c r="A127" s="54" t="s">
        <v>707</v>
      </c>
      <c r="B127" s="54" t="s">
        <v>707</v>
      </c>
      <c r="C127" s="54" t="s">
        <v>707</v>
      </c>
      <c r="D127" s="54" t="s">
        <v>707</v>
      </c>
      <c r="E127" s="52" t="s">
        <v>56</v>
      </c>
      <c r="F127" s="52" t="s">
        <v>414</v>
      </c>
      <c r="G127" s="56" t="s">
        <v>455</v>
      </c>
      <c r="H127" s="52" t="s">
        <v>55</v>
      </c>
      <c r="I127" s="55" t="s">
        <v>353</v>
      </c>
      <c r="J127" s="55" t="s">
        <v>354</v>
      </c>
      <c r="K127" s="55" t="s">
        <v>355</v>
      </c>
      <c r="L127" s="55" t="s">
        <v>39</v>
      </c>
      <c r="M127" s="55" t="s">
        <v>622</v>
      </c>
    </row>
    <row r="128" spans="1:13" ht="12.75">
      <c r="A128" s="54" t="s">
        <v>707</v>
      </c>
      <c r="B128" s="54" t="s">
        <v>707</v>
      </c>
      <c r="C128" s="54" t="s">
        <v>707</v>
      </c>
      <c r="D128" s="54" t="s">
        <v>707</v>
      </c>
      <c r="E128" s="52" t="s">
        <v>56</v>
      </c>
      <c r="F128" s="52" t="s">
        <v>414</v>
      </c>
      <c r="G128" s="56" t="s">
        <v>455</v>
      </c>
      <c r="H128" s="52" t="s">
        <v>521</v>
      </c>
      <c r="I128" s="55" t="s">
        <v>353</v>
      </c>
      <c r="J128" s="55" t="s">
        <v>354</v>
      </c>
      <c r="K128" s="55" t="s">
        <v>520</v>
      </c>
      <c r="L128" s="55" t="s">
        <v>327</v>
      </c>
      <c r="M128" s="55" t="s">
        <v>622</v>
      </c>
    </row>
    <row r="129" spans="1:13" ht="12.75">
      <c r="A129" s="54" t="s">
        <v>707</v>
      </c>
      <c r="B129" s="54" t="s">
        <v>707</v>
      </c>
      <c r="C129" s="54" t="s">
        <v>707</v>
      </c>
      <c r="D129" s="54" t="s">
        <v>707</v>
      </c>
      <c r="E129" s="52" t="s">
        <v>56</v>
      </c>
      <c r="F129" s="52" t="s">
        <v>414</v>
      </c>
      <c r="G129" s="56" t="s">
        <v>306</v>
      </c>
      <c r="H129" s="52" t="s">
        <v>521</v>
      </c>
      <c r="I129" s="55" t="s">
        <v>353</v>
      </c>
      <c r="J129" s="55" t="s">
        <v>354</v>
      </c>
      <c r="K129" s="55" t="s">
        <v>305</v>
      </c>
      <c r="L129" s="55" t="s">
        <v>327</v>
      </c>
      <c r="M129" s="55" t="s">
        <v>622</v>
      </c>
    </row>
    <row r="130" spans="1:13" ht="12.75">
      <c r="A130" s="54" t="s">
        <v>707</v>
      </c>
      <c r="B130" s="54" t="s">
        <v>707</v>
      </c>
      <c r="C130" s="54" t="s">
        <v>707</v>
      </c>
      <c r="D130" s="54" t="s">
        <v>707</v>
      </c>
      <c r="E130" s="52" t="s">
        <v>56</v>
      </c>
      <c r="F130" s="52" t="s">
        <v>414</v>
      </c>
      <c r="G130" s="54" t="s">
        <v>939</v>
      </c>
      <c r="H130" s="52" t="s">
        <v>706</v>
      </c>
      <c r="I130" s="94" t="s">
        <v>215</v>
      </c>
      <c r="J130" s="94" t="s">
        <v>216</v>
      </c>
      <c r="K130" s="94" t="s">
        <v>979</v>
      </c>
      <c r="L130" s="94" t="s">
        <v>284</v>
      </c>
      <c r="M130" s="94" t="s">
        <v>940</v>
      </c>
    </row>
    <row r="131" spans="1:13" ht="12.75">
      <c r="A131" s="54" t="s">
        <v>707</v>
      </c>
      <c r="B131" s="54" t="s">
        <v>707</v>
      </c>
      <c r="C131" s="54" t="s">
        <v>707</v>
      </c>
      <c r="D131" s="54" t="s">
        <v>707</v>
      </c>
      <c r="E131" s="52" t="s">
        <v>56</v>
      </c>
      <c r="F131" s="54" t="s">
        <v>938</v>
      </c>
      <c r="G131" s="54" t="s">
        <v>939</v>
      </c>
      <c r="H131" s="52" t="s">
        <v>706</v>
      </c>
      <c r="I131" s="94" t="s">
        <v>215</v>
      </c>
      <c r="J131" s="94" t="s">
        <v>216</v>
      </c>
      <c r="K131" s="94" t="s">
        <v>941</v>
      </c>
      <c r="L131" s="55" t="s">
        <v>39</v>
      </c>
      <c r="M131" s="94" t="s">
        <v>940</v>
      </c>
    </row>
    <row r="132" spans="1:13" ht="12.75">
      <c r="A132" s="54" t="s">
        <v>707</v>
      </c>
      <c r="B132" s="54" t="s">
        <v>707</v>
      </c>
      <c r="C132" s="54" t="s">
        <v>707</v>
      </c>
      <c r="D132" s="54" t="s">
        <v>707</v>
      </c>
      <c r="E132" s="54" t="s">
        <v>719</v>
      </c>
      <c r="F132" s="54" t="s">
        <v>942</v>
      </c>
      <c r="G132" s="54" t="s">
        <v>939</v>
      </c>
      <c r="H132" s="52" t="s">
        <v>706</v>
      </c>
      <c r="I132" s="94" t="s">
        <v>215</v>
      </c>
      <c r="J132" s="94" t="s">
        <v>216</v>
      </c>
      <c r="K132" s="94" t="s">
        <v>943</v>
      </c>
      <c r="L132" s="94" t="s">
        <v>63</v>
      </c>
      <c r="M132" s="94" t="s">
        <v>940</v>
      </c>
    </row>
    <row r="133" spans="1:13" ht="12.75">
      <c r="A133" s="52" t="s">
        <v>602</v>
      </c>
      <c r="B133" s="54" t="s">
        <v>954</v>
      </c>
      <c r="C133" s="53" t="s">
        <v>955</v>
      </c>
      <c r="D133" s="54" t="s">
        <v>956</v>
      </c>
      <c r="E133" s="54" t="s">
        <v>959</v>
      </c>
      <c r="F133" s="54" t="s">
        <v>957</v>
      </c>
      <c r="G133" s="54" t="s">
        <v>939</v>
      </c>
      <c r="H133" s="52" t="s">
        <v>706</v>
      </c>
      <c r="I133" s="94" t="s">
        <v>321</v>
      </c>
      <c r="J133" s="94" t="s">
        <v>322</v>
      </c>
      <c r="K133" s="94" t="s">
        <v>958</v>
      </c>
      <c r="L133" s="94" t="s">
        <v>284</v>
      </c>
      <c r="M133" s="94" t="s">
        <v>940</v>
      </c>
    </row>
    <row r="134" spans="1:13" ht="12.75">
      <c r="A134" s="54" t="s">
        <v>707</v>
      </c>
      <c r="B134" s="54" t="s">
        <v>707</v>
      </c>
      <c r="C134" s="54" t="s">
        <v>707</v>
      </c>
      <c r="D134" s="54" t="s">
        <v>707</v>
      </c>
      <c r="E134" s="54" t="s">
        <v>579</v>
      </c>
      <c r="F134" s="54" t="s">
        <v>371</v>
      </c>
      <c r="G134" s="54" t="s">
        <v>939</v>
      </c>
      <c r="H134" s="52" t="s">
        <v>706</v>
      </c>
      <c r="I134" s="94" t="s">
        <v>321</v>
      </c>
      <c r="J134" s="94" t="s">
        <v>322</v>
      </c>
      <c r="K134" s="94" t="s">
        <v>944</v>
      </c>
      <c r="L134" s="55" t="s">
        <v>39</v>
      </c>
      <c r="M134" s="94" t="s">
        <v>940</v>
      </c>
    </row>
    <row r="135" spans="1:13" ht="12.75">
      <c r="A135" s="52" t="s">
        <v>602</v>
      </c>
      <c r="B135" s="52" t="s">
        <v>585</v>
      </c>
      <c r="C135" s="53" t="s">
        <v>582</v>
      </c>
      <c r="D135" s="54" t="s">
        <v>673</v>
      </c>
      <c r="E135" s="52" t="s">
        <v>614</v>
      </c>
      <c r="F135" s="52" t="s">
        <v>414</v>
      </c>
      <c r="G135" s="54" t="s">
        <v>939</v>
      </c>
      <c r="H135" s="52" t="s">
        <v>706</v>
      </c>
      <c r="I135" s="94" t="s">
        <v>321</v>
      </c>
      <c r="J135" s="94" t="s">
        <v>322</v>
      </c>
      <c r="K135" s="94" t="s">
        <v>945</v>
      </c>
      <c r="L135" s="94" t="s">
        <v>3</v>
      </c>
      <c r="M135" s="94" t="s">
        <v>940</v>
      </c>
    </row>
    <row r="136" spans="1:13" ht="12.75">
      <c r="A136" s="52" t="s">
        <v>660</v>
      </c>
      <c r="B136" s="52" t="s">
        <v>816</v>
      </c>
      <c r="C136" s="53" t="s">
        <v>946</v>
      </c>
      <c r="D136" s="54" t="s">
        <v>947</v>
      </c>
      <c r="E136" s="54" t="s">
        <v>948</v>
      </c>
      <c r="F136" s="52" t="s">
        <v>414</v>
      </c>
      <c r="G136" s="54" t="s">
        <v>939</v>
      </c>
      <c r="H136" s="52" t="s">
        <v>706</v>
      </c>
      <c r="I136" s="94" t="s">
        <v>321</v>
      </c>
      <c r="J136" s="94" t="s">
        <v>322</v>
      </c>
      <c r="K136" s="94" t="s">
        <v>949</v>
      </c>
      <c r="L136" s="94" t="s">
        <v>27</v>
      </c>
      <c r="M136" s="94" t="s">
        <v>940</v>
      </c>
    </row>
    <row r="137" spans="1:13" ht="12.75">
      <c r="A137" s="52" t="s">
        <v>602</v>
      </c>
      <c r="B137" s="52" t="s">
        <v>580</v>
      </c>
      <c r="C137" s="53" t="s">
        <v>950</v>
      </c>
      <c r="D137" s="54" t="s">
        <v>950</v>
      </c>
      <c r="E137" s="54" t="s">
        <v>97</v>
      </c>
      <c r="F137" s="54" t="s">
        <v>951</v>
      </c>
      <c r="G137" s="54" t="s">
        <v>939</v>
      </c>
      <c r="H137" s="54" t="s">
        <v>952</v>
      </c>
      <c r="I137" s="94" t="s">
        <v>321</v>
      </c>
      <c r="J137" s="94" t="s">
        <v>322</v>
      </c>
      <c r="K137" s="94" t="s">
        <v>953</v>
      </c>
      <c r="L137" s="94" t="s">
        <v>335</v>
      </c>
      <c r="M137" s="94" t="s">
        <v>940</v>
      </c>
    </row>
    <row r="138" spans="1:13" ht="12.75">
      <c r="A138" s="52" t="s">
        <v>602</v>
      </c>
      <c r="B138" s="54" t="s">
        <v>960</v>
      </c>
      <c r="C138" s="53" t="s">
        <v>961</v>
      </c>
      <c r="D138" s="54" t="s">
        <v>962</v>
      </c>
      <c r="E138" s="54" t="s">
        <v>959</v>
      </c>
      <c r="F138" s="54" t="s">
        <v>517</v>
      </c>
      <c r="G138" s="54" t="s">
        <v>939</v>
      </c>
      <c r="H138" s="52" t="s">
        <v>706</v>
      </c>
      <c r="I138" s="94" t="s">
        <v>353</v>
      </c>
      <c r="J138" s="94" t="s">
        <v>354</v>
      </c>
      <c r="K138" s="94" t="s">
        <v>963</v>
      </c>
      <c r="L138" s="94" t="s">
        <v>284</v>
      </c>
      <c r="M138" s="94" t="s">
        <v>940</v>
      </c>
    </row>
    <row r="139" spans="1:13" ht="12.75">
      <c r="A139" s="52" t="s">
        <v>602</v>
      </c>
      <c r="B139" s="52" t="s">
        <v>585</v>
      </c>
      <c r="C139" s="53" t="s">
        <v>242</v>
      </c>
      <c r="D139" s="54" t="s">
        <v>243</v>
      </c>
      <c r="E139" s="54" t="s">
        <v>579</v>
      </c>
      <c r="F139" s="54" t="s">
        <v>371</v>
      </c>
      <c r="G139" s="54" t="s">
        <v>939</v>
      </c>
      <c r="H139" s="52" t="s">
        <v>706</v>
      </c>
      <c r="I139" s="94" t="s">
        <v>353</v>
      </c>
      <c r="J139" s="94" t="s">
        <v>354</v>
      </c>
      <c r="K139" s="94" t="s">
        <v>964</v>
      </c>
      <c r="L139" s="55" t="s">
        <v>39</v>
      </c>
      <c r="M139" s="94" t="s">
        <v>940</v>
      </c>
    </row>
    <row r="140" spans="1:13" ht="12.75">
      <c r="A140" s="52" t="s">
        <v>602</v>
      </c>
      <c r="B140" s="52" t="s">
        <v>585</v>
      </c>
      <c r="C140" s="53" t="s">
        <v>270</v>
      </c>
      <c r="D140" s="54" t="s">
        <v>272</v>
      </c>
      <c r="E140" s="54" t="s">
        <v>965</v>
      </c>
      <c r="F140" s="54" t="s">
        <v>371</v>
      </c>
      <c r="G140" s="54" t="s">
        <v>939</v>
      </c>
      <c r="H140" s="52" t="s">
        <v>706</v>
      </c>
      <c r="I140" s="94" t="s">
        <v>353</v>
      </c>
      <c r="J140" s="94" t="s">
        <v>354</v>
      </c>
      <c r="K140" s="94" t="s">
        <v>966</v>
      </c>
      <c r="L140" s="55" t="s">
        <v>39</v>
      </c>
      <c r="M140" s="94" t="s">
        <v>940</v>
      </c>
    </row>
    <row r="141" spans="1:13" ht="12.75">
      <c r="A141" s="54" t="s">
        <v>707</v>
      </c>
      <c r="B141" s="54" t="s">
        <v>707</v>
      </c>
      <c r="C141" s="54" t="s">
        <v>707</v>
      </c>
      <c r="D141" s="54" t="s">
        <v>707</v>
      </c>
      <c r="E141" s="52" t="s">
        <v>56</v>
      </c>
      <c r="F141" s="52" t="s">
        <v>414</v>
      </c>
      <c r="G141" s="54" t="s">
        <v>939</v>
      </c>
      <c r="H141" s="52" t="s">
        <v>706</v>
      </c>
      <c r="I141" s="94" t="s">
        <v>908</v>
      </c>
      <c r="J141" s="94" t="s">
        <v>909</v>
      </c>
      <c r="K141" s="94"/>
      <c r="L141" s="94" t="s">
        <v>284</v>
      </c>
      <c r="M141" s="94" t="s">
        <v>940</v>
      </c>
    </row>
    <row r="142" spans="1:13" ht="12.75">
      <c r="A142" s="52" t="s">
        <v>602</v>
      </c>
      <c r="B142" s="52" t="s">
        <v>580</v>
      </c>
      <c r="C142" s="53" t="s">
        <v>967</v>
      </c>
      <c r="D142" s="54" t="s">
        <v>968</v>
      </c>
      <c r="E142" s="54" t="s">
        <v>379</v>
      </c>
      <c r="F142" s="56" t="s">
        <v>630</v>
      </c>
      <c r="G142" s="52" t="s">
        <v>635</v>
      </c>
      <c r="H142" s="56" t="s">
        <v>629</v>
      </c>
      <c r="I142" s="94" t="s">
        <v>908</v>
      </c>
      <c r="J142" s="94" t="s">
        <v>909</v>
      </c>
      <c r="L142" s="55" t="s">
        <v>39</v>
      </c>
      <c r="M142" s="94" t="s">
        <v>940</v>
      </c>
    </row>
    <row r="143" spans="1:13" ht="12.75">
      <c r="A143" s="52" t="s">
        <v>602</v>
      </c>
      <c r="B143" s="52" t="s">
        <v>580</v>
      </c>
      <c r="C143" s="53" t="s">
        <v>969</v>
      </c>
      <c r="D143" s="54" t="s">
        <v>970</v>
      </c>
      <c r="E143" s="54" t="s">
        <v>971</v>
      </c>
      <c r="F143" s="54" t="s">
        <v>972</v>
      </c>
      <c r="G143" s="54" t="s">
        <v>973</v>
      </c>
      <c r="H143" s="56" t="s">
        <v>629</v>
      </c>
      <c r="I143" s="94" t="s">
        <v>908</v>
      </c>
      <c r="J143" s="94" t="s">
        <v>909</v>
      </c>
      <c r="L143" s="55" t="s">
        <v>39</v>
      </c>
      <c r="M143" s="94" t="s">
        <v>940</v>
      </c>
    </row>
    <row r="144" spans="1:13" ht="12.75">
      <c r="A144" s="52" t="s">
        <v>660</v>
      </c>
      <c r="B144" s="54" t="s">
        <v>974</v>
      </c>
      <c r="C144" s="53" t="s">
        <v>978</v>
      </c>
      <c r="D144" s="54" t="s">
        <v>975</v>
      </c>
      <c r="E144" s="54" t="s">
        <v>977</v>
      </c>
      <c r="F144" s="54" t="s">
        <v>957</v>
      </c>
      <c r="G144" s="52" t="s">
        <v>141</v>
      </c>
      <c r="H144" s="52" t="s">
        <v>706</v>
      </c>
      <c r="I144" s="94" t="s">
        <v>908</v>
      </c>
      <c r="J144" s="94" t="s">
        <v>909</v>
      </c>
      <c r="L144" s="94" t="s">
        <v>976</v>
      </c>
      <c r="M144" s="94" t="s">
        <v>940</v>
      </c>
    </row>
    <row r="145" spans="1:13" ht="12.75">
      <c r="A145" s="52" t="s">
        <v>660</v>
      </c>
      <c r="B145" s="52" t="s">
        <v>343</v>
      </c>
      <c r="C145" s="53" t="s">
        <v>980</v>
      </c>
      <c r="D145" s="54" t="s">
        <v>981</v>
      </c>
      <c r="E145" s="54" t="s">
        <v>983</v>
      </c>
      <c r="F145" s="56" t="s">
        <v>630</v>
      </c>
      <c r="G145" s="52" t="s">
        <v>141</v>
      </c>
      <c r="H145" s="52" t="s">
        <v>706</v>
      </c>
      <c r="I145" s="94" t="s">
        <v>908</v>
      </c>
      <c r="J145" s="94" t="s">
        <v>909</v>
      </c>
      <c r="L145" s="94" t="s">
        <v>984</v>
      </c>
      <c r="M145" s="94" t="s">
        <v>940</v>
      </c>
    </row>
    <row r="146" spans="1:13" ht="12.75">
      <c r="A146" s="52" t="s">
        <v>660</v>
      </c>
      <c r="B146" s="52" t="s">
        <v>343</v>
      </c>
      <c r="C146" s="53" t="s">
        <v>985</v>
      </c>
      <c r="D146" s="54" t="s">
        <v>982</v>
      </c>
      <c r="E146" s="54" t="s">
        <v>983</v>
      </c>
      <c r="F146" s="56" t="s">
        <v>630</v>
      </c>
      <c r="G146" s="52" t="s">
        <v>141</v>
      </c>
      <c r="H146" s="52" t="s">
        <v>706</v>
      </c>
      <c r="I146" s="94" t="s">
        <v>908</v>
      </c>
      <c r="J146" s="94" t="s">
        <v>909</v>
      </c>
      <c r="L146" s="94" t="s">
        <v>984</v>
      </c>
      <c r="M146" s="94" t="s">
        <v>940</v>
      </c>
    </row>
    <row r="147" spans="1:8" ht="12.75">
      <c r="A147" s="52"/>
      <c r="B147" s="52"/>
      <c r="C147" s="53"/>
      <c r="D147" s="54"/>
      <c r="E147" s="52"/>
      <c r="F147" s="52"/>
      <c r="G147" s="52"/>
      <c r="H147" s="52"/>
    </row>
    <row r="148" spans="1:8" ht="12.75">
      <c r="A148" s="52"/>
      <c r="B148" s="52"/>
      <c r="C148" s="53"/>
      <c r="D148" s="54"/>
      <c r="E148" s="52"/>
      <c r="F148" s="52"/>
      <c r="G148" s="52"/>
      <c r="H148" s="52"/>
    </row>
    <row r="149" spans="1:8" ht="12.75">
      <c r="A149" s="52"/>
      <c r="B149" s="52"/>
      <c r="C149" s="53"/>
      <c r="D149" s="54"/>
      <c r="E149" s="52"/>
      <c r="F149" s="52"/>
      <c r="G149" s="52"/>
      <c r="H149" s="52"/>
    </row>
    <row r="150" spans="1:8" ht="12.75">
      <c r="A150" s="52"/>
      <c r="B150" s="52"/>
      <c r="C150" s="52"/>
      <c r="D150" s="54"/>
      <c r="E150" s="52"/>
      <c r="F150" s="52"/>
      <c r="G150" s="52"/>
      <c r="H150" s="52"/>
    </row>
    <row r="151" spans="1:8" ht="12.75">
      <c r="A151" s="52"/>
      <c r="B151" s="52"/>
      <c r="C151" s="52"/>
      <c r="D151" s="54"/>
      <c r="E151" s="52"/>
      <c r="F151" s="52"/>
      <c r="G151" s="52"/>
      <c r="H151" s="52"/>
    </row>
    <row r="152" spans="1:8" ht="12.75">
      <c r="A152" s="52"/>
      <c r="B152" s="52"/>
      <c r="C152" s="52"/>
      <c r="D152" s="54"/>
      <c r="E152" s="52"/>
      <c r="F152" s="52"/>
      <c r="G152" s="52"/>
      <c r="H152" s="52"/>
    </row>
    <row r="153" spans="1:8" ht="12.75">
      <c r="A153" s="52"/>
      <c r="B153" s="52"/>
      <c r="C153" s="52"/>
      <c r="D153" s="54"/>
      <c r="E153" s="52"/>
      <c r="F153" s="52"/>
      <c r="G153" s="52"/>
      <c r="H153" s="52"/>
    </row>
    <row r="154" spans="1:8" ht="12.75">
      <c r="A154" s="52"/>
      <c r="B154" s="52"/>
      <c r="C154" s="52"/>
      <c r="D154" s="54"/>
      <c r="E154" s="52"/>
      <c r="F154" s="52"/>
      <c r="G154" s="52"/>
      <c r="H154" s="52"/>
    </row>
    <row r="155" spans="1:8" ht="12.75">
      <c r="A155" s="52"/>
      <c r="B155" s="52"/>
      <c r="C155" s="52"/>
      <c r="D155" s="54"/>
      <c r="E155" s="52"/>
      <c r="F155" s="52"/>
      <c r="G155" s="52"/>
      <c r="H155" s="52"/>
    </row>
    <row r="156" spans="1:8" ht="12.75">
      <c r="A156" s="52"/>
      <c r="B156" s="52"/>
      <c r="C156" s="52"/>
      <c r="D156" s="54"/>
      <c r="E156" s="52"/>
      <c r="F156" s="52"/>
      <c r="G156" s="52"/>
      <c r="H156" s="52"/>
    </row>
    <row r="157" spans="1:8" ht="12.75">
      <c r="A157" s="52"/>
      <c r="B157" s="52"/>
      <c r="C157" s="52"/>
      <c r="D157" s="54"/>
      <c r="E157" s="52"/>
      <c r="F157" s="52"/>
      <c r="G157" s="52"/>
      <c r="H157" s="52"/>
    </row>
    <row r="158" spans="1:8" ht="12.75">
      <c r="A158" s="52"/>
      <c r="B158" s="52"/>
      <c r="C158" s="52"/>
      <c r="D158" s="54"/>
      <c r="E158" s="52"/>
      <c r="F158" s="52"/>
      <c r="G158" s="52"/>
      <c r="H158" s="52"/>
    </row>
    <row r="159" spans="1:8" ht="12.75">
      <c r="A159" s="52"/>
      <c r="B159" s="52"/>
      <c r="C159" s="52"/>
      <c r="D159" s="54"/>
      <c r="E159" s="52"/>
      <c r="F159" s="52"/>
      <c r="G159" s="52"/>
      <c r="H159" s="52"/>
    </row>
    <row r="160" spans="1:8" ht="12.75">
      <c r="A160" s="52"/>
      <c r="B160" s="52"/>
      <c r="C160" s="52"/>
      <c r="D160" s="54"/>
      <c r="E160" s="52"/>
      <c r="F160" s="52"/>
      <c r="G160" s="52"/>
      <c r="H160" s="52"/>
    </row>
    <row r="161" spans="1:8" ht="12.75">
      <c r="A161" s="52"/>
      <c r="B161" s="52"/>
      <c r="C161" s="52"/>
      <c r="D161" s="54"/>
      <c r="E161" s="52"/>
      <c r="F161" s="52"/>
      <c r="G161" s="52"/>
      <c r="H161" s="52"/>
    </row>
    <row r="162" spans="1:8" ht="12.75">
      <c r="A162" s="52"/>
      <c r="B162" s="52"/>
      <c r="C162" s="52"/>
      <c r="D162" s="54"/>
      <c r="E162" s="52"/>
      <c r="F162" s="52"/>
      <c r="G162" s="52"/>
      <c r="H162" s="52"/>
    </row>
    <row r="163" spans="1:8" ht="12.75">
      <c r="A163" s="52"/>
      <c r="B163" s="52"/>
      <c r="C163" s="52"/>
      <c r="D163" s="54"/>
      <c r="E163" s="52"/>
      <c r="F163" s="52"/>
      <c r="G163" s="52"/>
      <c r="H163" s="52"/>
    </row>
    <row r="164" spans="1:8" ht="12.75">
      <c r="A164" s="52"/>
      <c r="B164" s="52"/>
      <c r="C164" s="52"/>
      <c r="D164" s="54"/>
      <c r="E164" s="52"/>
      <c r="F164" s="52"/>
      <c r="G164" s="52"/>
      <c r="H164" s="52"/>
    </row>
    <row r="165" spans="1:8" ht="12.75">
      <c r="A165" s="52"/>
      <c r="B165" s="52"/>
      <c r="C165" s="52"/>
      <c r="D165" s="54"/>
      <c r="E165" s="52"/>
      <c r="F165" s="52"/>
      <c r="G165" s="52"/>
      <c r="H165" s="52"/>
    </row>
    <row r="166" spans="1:8" ht="12.75">
      <c r="A166" s="52"/>
      <c r="B166" s="52"/>
      <c r="C166" s="52"/>
      <c r="D166" s="54"/>
      <c r="E166" s="52"/>
      <c r="F166" s="52"/>
      <c r="G166" s="52"/>
      <c r="H166" s="52"/>
    </row>
    <row r="167" spans="1:8" ht="12.75">
      <c r="A167" s="52"/>
      <c r="B167" s="52"/>
      <c r="C167" s="52"/>
      <c r="D167" s="54"/>
      <c r="E167" s="52"/>
      <c r="F167" s="52"/>
      <c r="G167" s="52"/>
      <c r="H167" s="52"/>
    </row>
    <row r="168" spans="1:8" ht="12.75">
      <c r="A168" s="52"/>
      <c r="B168" s="52"/>
      <c r="C168" s="52"/>
      <c r="D168" s="54"/>
      <c r="E168" s="52"/>
      <c r="F168" s="52"/>
      <c r="G168" s="52"/>
      <c r="H168" s="52"/>
    </row>
    <row r="169" spans="1:8" ht="12.75">
      <c r="A169" s="52"/>
      <c r="B169" s="52"/>
      <c r="C169" s="52"/>
      <c r="D169" s="54"/>
      <c r="E169" s="52"/>
      <c r="F169" s="52"/>
      <c r="G169" s="52"/>
      <c r="H169" s="52"/>
    </row>
    <row r="170" spans="1:8" ht="12.75">
      <c r="A170" s="52"/>
      <c r="B170" s="52"/>
      <c r="C170" s="52"/>
      <c r="D170" s="54"/>
      <c r="E170" s="52"/>
      <c r="F170" s="52"/>
      <c r="G170" s="52"/>
      <c r="H170" s="52"/>
    </row>
    <row r="171" spans="1:8" ht="12.75">
      <c r="A171" s="52"/>
      <c r="B171" s="52"/>
      <c r="C171" s="52"/>
      <c r="D171" s="54"/>
      <c r="E171" s="52"/>
      <c r="F171" s="52"/>
      <c r="G171" s="52"/>
      <c r="H171" s="52"/>
    </row>
    <row r="172" spans="1:8" ht="12.75">
      <c r="A172" s="52"/>
      <c r="B172" s="52"/>
      <c r="C172" s="52"/>
      <c r="D172" s="54"/>
      <c r="E172" s="52"/>
      <c r="F172" s="52"/>
      <c r="G172" s="52"/>
      <c r="H172" s="52"/>
    </row>
    <row r="173" spans="1:8" ht="12.75">
      <c r="A173" s="52"/>
      <c r="B173" s="52"/>
      <c r="C173" s="52"/>
      <c r="D173" s="54"/>
      <c r="E173" s="52"/>
      <c r="F173" s="52"/>
      <c r="G173" s="52"/>
      <c r="H173" s="52"/>
    </row>
    <row r="174" spans="1:8" ht="12.75">
      <c r="A174" s="52"/>
      <c r="B174" s="52"/>
      <c r="C174" s="52"/>
      <c r="D174" s="54"/>
      <c r="E174" s="52"/>
      <c r="F174" s="52"/>
      <c r="G174" s="52"/>
      <c r="H174" s="52"/>
    </row>
    <row r="175" spans="1:8" ht="12.75">
      <c r="A175" s="52"/>
      <c r="B175" s="52"/>
      <c r="C175" s="52"/>
      <c r="D175" s="54"/>
      <c r="E175" s="52"/>
      <c r="F175" s="52"/>
      <c r="G175" s="52"/>
      <c r="H175" s="52"/>
    </row>
    <row r="176" spans="1:8" ht="12.75">
      <c r="A176" s="52"/>
      <c r="B176" s="52"/>
      <c r="C176" s="52"/>
      <c r="D176" s="54"/>
      <c r="E176" s="52"/>
      <c r="F176" s="52"/>
      <c r="G176" s="52"/>
      <c r="H176" s="52"/>
    </row>
    <row r="177" spans="1:8" ht="12.75">
      <c r="A177" s="52"/>
      <c r="B177" s="52"/>
      <c r="C177" s="52"/>
      <c r="D177" s="54"/>
      <c r="E177" s="52"/>
      <c r="F177" s="52"/>
      <c r="G177" s="52"/>
      <c r="H177" s="52"/>
    </row>
    <row r="178" spans="1:8" ht="12.75">
      <c r="A178" s="52"/>
      <c r="B178" s="52"/>
      <c r="C178" s="52"/>
      <c r="D178" s="54"/>
      <c r="E178" s="52"/>
      <c r="F178" s="52"/>
      <c r="G178" s="52"/>
      <c r="H178" s="52"/>
    </row>
    <row r="179" spans="1:8" ht="12.75">
      <c r="A179" s="52"/>
      <c r="B179" s="52"/>
      <c r="C179" s="52"/>
      <c r="D179" s="54"/>
      <c r="E179" s="52"/>
      <c r="F179" s="52"/>
      <c r="G179" s="52"/>
      <c r="H179" s="52"/>
    </row>
    <row r="180" spans="1:8" ht="12.75">
      <c r="A180" s="52"/>
      <c r="B180" s="52"/>
      <c r="C180" s="52"/>
      <c r="D180" s="54"/>
      <c r="E180" s="52"/>
      <c r="F180" s="52"/>
      <c r="G180" s="52"/>
      <c r="H180" s="52"/>
    </row>
    <row r="181" spans="1:8" ht="12.75">
      <c r="A181" s="52"/>
      <c r="B181" s="52"/>
      <c r="C181" s="52"/>
      <c r="D181" s="54"/>
      <c r="E181" s="52"/>
      <c r="F181" s="52"/>
      <c r="G181" s="52"/>
      <c r="H181" s="52"/>
    </row>
    <row r="182" spans="1:8" ht="12.75">
      <c r="A182" s="52"/>
      <c r="B182" s="52"/>
      <c r="C182" s="52"/>
      <c r="D182" s="54"/>
      <c r="E182" s="52"/>
      <c r="F182" s="52"/>
      <c r="G182" s="52"/>
      <c r="H182" s="52"/>
    </row>
    <row r="183" spans="1:8" ht="12.75">
      <c r="A183" s="52"/>
      <c r="B183" s="52"/>
      <c r="C183" s="52"/>
      <c r="D183" s="54"/>
      <c r="E183" s="52"/>
      <c r="F183" s="52"/>
      <c r="G183" s="52"/>
      <c r="H183" s="52"/>
    </row>
  </sheetData>
  <sheetProtection/>
  <autoFilter ref="A1:M183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0"/>
  <sheetViews>
    <sheetView tabSelected="1" zoomScale="85" zoomScaleNormal="85" zoomScalePageLayoutView="0" workbookViewId="0" topLeftCell="A1">
      <pane ySplit="1" topLeftCell="A131" activePane="bottomLeft" state="frozen"/>
      <selection pane="topLeft" activeCell="A1" sqref="A1"/>
      <selection pane="bottomLeft" activeCell="O147" sqref="O147"/>
    </sheetView>
  </sheetViews>
  <sheetFormatPr defaultColWidth="11.421875" defaultRowHeight="12.75"/>
  <cols>
    <col min="1" max="1" width="4.421875" style="46" customWidth="1"/>
    <col min="2" max="2" width="21.00390625" style="47" customWidth="1"/>
    <col min="3" max="3" width="17.00390625" style="30" customWidth="1"/>
    <col min="4" max="4" width="12.8515625" style="30" customWidth="1"/>
    <col min="5" max="5" width="7.140625" style="32" customWidth="1"/>
    <col min="6" max="6" width="11.140625" style="32" customWidth="1"/>
    <col min="7" max="7" width="68.8515625" style="30" customWidth="1"/>
    <col min="8" max="8" width="10.421875" style="83" customWidth="1"/>
    <col min="9" max="9" width="5.8515625" style="33" customWidth="1"/>
    <col min="10" max="10" width="6.57421875" style="33" customWidth="1"/>
    <col min="11" max="11" width="7.421875" style="33" customWidth="1"/>
    <col min="12" max="12" width="8.57421875" style="33" customWidth="1"/>
    <col min="13" max="13" width="7.7109375" style="66" customWidth="1"/>
    <col min="14" max="14" width="14.00390625" style="78" customWidth="1"/>
    <col min="15" max="15" width="10.00390625" style="25" customWidth="1"/>
    <col min="16" max="16" width="10.421875" style="25" customWidth="1"/>
    <col min="17" max="17" width="11.00390625" style="25" customWidth="1"/>
    <col min="18" max="16384" width="11.421875" style="25" customWidth="1"/>
  </cols>
  <sheetData>
    <row r="1" spans="1:17" s="20" customFormat="1" ht="25.5">
      <c r="A1" s="17" t="s">
        <v>751</v>
      </c>
      <c r="B1" s="18" t="s">
        <v>752</v>
      </c>
      <c r="C1" s="18" t="s">
        <v>753</v>
      </c>
      <c r="D1" s="18" t="s">
        <v>754</v>
      </c>
      <c r="E1" s="18" t="s">
        <v>597</v>
      </c>
      <c r="F1" s="18" t="s">
        <v>755</v>
      </c>
      <c r="G1" s="18" t="s">
        <v>756</v>
      </c>
      <c r="H1" s="85" t="s">
        <v>460</v>
      </c>
      <c r="I1" s="19" t="s">
        <v>757</v>
      </c>
      <c r="J1" s="19" t="s">
        <v>758</v>
      </c>
      <c r="K1" s="19" t="s">
        <v>759</v>
      </c>
      <c r="L1" s="19" t="s">
        <v>760</v>
      </c>
      <c r="M1" s="19" t="s">
        <v>313</v>
      </c>
      <c r="N1" s="67" t="s">
        <v>761</v>
      </c>
      <c r="O1" s="19" t="s">
        <v>762</v>
      </c>
      <c r="P1" s="19" t="s">
        <v>763</v>
      </c>
      <c r="Q1" s="19" t="s">
        <v>764</v>
      </c>
    </row>
    <row r="2" spans="1:17" ht="12.75">
      <c r="A2" s="21"/>
      <c r="B2" s="22"/>
      <c r="C2" s="23"/>
      <c r="D2" s="23"/>
      <c r="E2" s="24"/>
      <c r="F2" s="24"/>
      <c r="G2" s="23"/>
      <c r="H2" s="79"/>
      <c r="I2" s="21"/>
      <c r="J2" s="21"/>
      <c r="K2" s="21"/>
      <c r="L2" s="21"/>
      <c r="M2" s="21"/>
      <c r="N2" s="68"/>
      <c r="O2" s="21"/>
      <c r="P2" s="21"/>
      <c r="Q2" s="21"/>
    </row>
    <row r="3" spans="1:17" ht="12.75">
      <c r="A3" s="59"/>
      <c r="B3" s="60" t="s">
        <v>296</v>
      </c>
      <c r="C3" s="61"/>
      <c r="D3" s="61"/>
      <c r="E3" s="62"/>
      <c r="F3" s="62"/>
      <c r="G3" s="61"/>
      <c r="H3" s="80"/>
      <c r="I3" s="63"/>
      <c r="J3" s="63"/>
      <c r="K3" s="63"/>
      <c r="L3" s="63"/>
      <c r="M3" s="63"/>
      <c r="N3" s="69"/>
      <c r="O3" s="64"/>
      <c r="P3" s="64"/>
      <c r="Q3" s="64"/>
    </row>
    <row r="4" spans="1:17" ht="12.75">
      <c r="A4" s="59"/>
      <c r="B4" s="60"/>
      <c r="C4" s="61"/>
      <c r="D4" s="61"/>
      <c r="E4" s="62"/>
      <c r="F4" s="62"/>
      <c r="G4" s="61"/>
      <c r="H4" s="80"/>
      <c r="I4" s="63"/>
      <c r="J4" s="63"/>
      <c r="K4" s="63"/>
      <c r="L4" s="63"/>
      <c r="M4" s="63"/>
      <c r="N4" s="69"/>
      <c r="O4" s="64"/>
      <c r="P4" s="64"/>
      <c r="Q4" s="64"/>
    </row>
    <row r="5" spans="1:17" ht="12.75">
      <c r="A5" s="21">
        <f>SUM(A3:A4)</f>
        <v>0</v>
      </c>
      <c r="B5" s="22" t="s">
        <v>296</v>
      </c>
      <c r="C5" s="21"/>
      <c r="D5" s="22"/>
      <c r="E5" s="21"/>
      <c r="F5" s="21"/>
      <c r="G5" s="22"/>
      <c r="H5" s="81"/>
      <c r="I5" s="22"/>
      <c r="J5" s="21"/>
      <c r="K5" s="22"/>
      <c r="L5" s="21"/>
      <c r="M5" s="21"/>
      <c r="N5" s="70"/>
      <c r="O5" s="26"/>
      <c r="P5" s="26"/>
      <c r="Q5" s="26"/>
    </row>
    <row r="6" spans="1:17" ht="12.75">
      <c r="A6" s="59"/>
      <c r="B6" s="60" t="s">
        <v>297</v>
      </c>
      <c r="C6" s="61"/>
      <c r="D6" s="61"/>
      <c r="E6" s="62"/>
      <c r="F6" s="62"/>
      <c r="G6" s="61"/>
      <c r="H6" s="80"/>
      <c r="I6" s="63"/>
      <c r="J6" s="63"/>
      <c r="K6" s="63"/>
      <c r="L6" s="63"/>
      <c r="M6" s="63"/>
      <c r="N6" s="69"/>
      <c r="O6" s="64"/>
      <c r="P6" s="64"/>
      <c r="Q6" s="64"/>
    </row>
    <row r="7" spans="1:17" ht="12.75">
      <c r="A7" s="59"/>
      <c r="B7" s="60"/>
      <c r="C7" s="61"/>
      <c r="D7" s="61"/>
      <c r="E7" s="62"/>
      <c r="F7" s="62"/>
      <c r="G7" s="61"/>
      <c r="H7" s="80"/>
      <c r="I7" s="63"/>
      <c r="J7" s="63"/>
      <c r="K7" s="63"/>
      <c r="L7" s="63"/>
      <c r="M7" s="63"/>
      <c r="N7" s="69"/>
      <c r="O7" s="64"/>
      <c r="P7" s="64"/>
      <c r="Q7" s="64"/>
    </row>
    <row r="8" spans="1:17" ht="12.75">
      <c r="A8" s="21">
        <f>SUM(A6:A7)</f>
        <v>0</v>
      </c>
      <c r="B8" s="22" t="s">
        <v>297</v>
      </c>
      <c r="C8" s="21"/>
      <c r="D8" s="22"/>
      <c r="E8" s="21"/>
      <c r="F8" s="21"/>
      <c r="G8" s="22"/>
      <c r="H8" s="81"/>
      <c r="I8" s="22"/>
      <c r="J8" s="21"/>
      <c r="K8" s="22"/>
      <c r="L8" s="21"/>
      <c r="M8" s="21"/>
      <c r="N8" s="70"/>
      <c r="O8" s="26"/>
      <c r="P8" s="26"/>
      <c r="Q8" s="26"/>
    </row>
    <row r="9" spans="1:17" ht="25.5">
      <c r="A9" s="59"/>
      <c r="B9" s="60" t="s">
        <v>298</v>
      </c>
      <c r="C9" s="61"/>
      <c r="D9" s="61"/>
      <c r="E9" s="62"/>
      <c r="F9" s="62"/>
      <c r="G9" s="61"/>
      <c r="H9" s="80"/>
      <c r="I9" s="63"/>
      <c r="J9" s="63"/>
      <c r="K9" s="63"/>
      <c r="L9" s="63"/>
      <c r="M9" s="63"/>
      <c r="N9" s="69"/>
      <c r="O9" s="64"/>
      <c r="P9" s="64"/>
      <c r="Q9" s="64"/>
    </row>
    <row r="10" spans="1:17" ht="12.75">
      <c r="A10" s="59"/>
      <c r="B10" s="60"/>
      <c r="C10" s="61"/>
      <c r="D10" s="61"/>
      <c r="E10" s="62"/>
      <c r="F10" s="62"/>
      <c r="G10" s="61"/>
      <c r="H10" s="80"/>
      <c r="I10" s="63"/>
      <c r="J10" s="63"/>
      <c r="K10" s="63"/>
      <c r="L10" s="63"/>
      <c r="M10" s="63"/>
      <c r="N10" s="69"/>
      <c r="O10" s="64"/>
      <c r="P10" s="64"/>
      <c r="Q10" s="64"/>
    </row>
    <row r="11" spans="1:17" ht="25.5">
      <c r="A11" s="21">
        <f>SUM(A9:A10)</f>
        <v>0</v>
      </c>
      <c r="B11" s="22" t="s">
        <v>298</v>
      </c>
      <c r="C11" s="21"/>
      <c r="D11" s="22"/>
      <c r="E11" s="21"/>
      <c r="F11" s="21"/>
      <c r="G11" s="22"/>
      <c r="H11" s="81"/>
      <c r="I11" s="22"/>
      <c r="J11" s="21"/>
      <c r="K11" s="22"/>
      <c r="L11" s="21"/>
      <c r="M11" s="21"/>
      <c r="N11" s="70"/>
      <c r="O11" s="26"/>
      <c r="P11" s="26"/>
      <c r="Q11" s="26"/>
    </row>
    <row r="12" spans="1:17" ht="12.75">
      <c r="A12" s="59"/>
      <c r="B12" s="60" t="s">
        <v>299</v>
      </c>
      <c r="C12" s="61"/>
      <c r="D12" s="61"/>
      <c r="E12" s="62"/>
      <c r="F12" s="62"/>
      <c r="G12" s="61"/>
      <c r="H12" s="80"/>
      <c r="I12" s="63"/>
      <c r="J12" s="63"/>
      <c r="K12" s="63"/>
      <c r="L12" s="63"/>
      <c r="M12" s="63"/>
      <c r="N12" s="69"/>
      <c r="O12" s="64"/>
      <c r="P12" s="64"/>
      <c r="Q12" s="64"/>
    </row>
    <row r="13" spans="1:17" ht="12.75">
      <c r="A13" s="59"/>
      <c r="B13" s="60"/>
      <c r="C13" s="61"/>
      <c r="D13" s="61"/>
      <c r="E13" s="62"/>
      <c r="F13" s="62"/>
      <c r="G13" s="61"/>
      <c r="H13" s="80"/>
      <c r="I13" s="63"/>
      <c r="J13" s="63"/>
      <c r="K13" s="63"/>
      <c r="L13" s="63"/>
      <c r="M13" s="63"/>
      <c r="N13" s="69"/>
      <c r="O13" s="64"/>
      <c r="P13" s="64"/>
      <c r="Q13" s="64"/>
    </row>
    <row r="14" spans="1:17" ht="12.75">
      <c r="A14" s="21">
        <f>SUM(A12:A13)</f>
        <v>0</v>
      </c>
      <c r="B14" s="22" t="s">
        <v>299</v>
      </c>
      <c r="C14" s="21"/>
      <c r="D14" s="22"/>
      <c r="E14" s="21"/>
      <c r="F14" s="21"/>
      <c r="G14" s="22"/>
      <c r="H14" s="81"/>
      <c r="I14" s="22"/>
      <c r="J14" s="21"/>
      <c r="K14" s="22"/>
      <c r="L14" s="21"/>
      <c r="M14" s="21"/>
      <c r="N14" s="70"/>
      <c r="O14" s="26"/>
      <c r="P14" s="26"/>
      <c r="Q14" s="26"/>
    </row>
    <row r="15" spans="1:17" ht="12.75">
      <c r="A15" s="59"/>
      <c r="B15" s="60" t="s">
        <v>301</v>
      </c>
      <c r="C15" s="61"/>
      <c r="D15" s="61"/>
      <c r="E15" s="62"/>
      <c r="F15" s="62"/>
      <c r="G15" s="61"/>
      <c r="H15" s="80"/>
      <c r="I15" s="63"/>
      <c r="J15" s="63"/>
      <c r="K15" s="63"/>
      <c r="L15" s="63"/>
      <c r="M15" s="63"/>
      <c r="N15" s="69"/>
      <c r="O15" s="64"/>
      <c r="P15" s="64"/>
      <c r="Q15" s="64"/>
    </row>
    <row r="16" spans="1:17" ht="12.75">
      <c r="A16" s="59"/>
      <c r="B16" s="60"/>
      <c r="C16" s="61"/>
      <c r="D16" s="61"/>
      <c r="E16" s="62"/>
      <c r="F16" s="62"/>
      <c r="G16" s="61"/>
      <c r="H16" s="80"/>
      <c r="I16" s="63"/>
      <c r="J16" s="63"/>
      <c r="K16" s="63"/>
      <c r="L16" s="63"/>
      <c r="M16" s="63"/>
      <c r="N16" s="69"/>
      <c r="O16" s="64"/>
      <c r="P16" s="64"/>
      <c r="Q16" s="64"/>
    </row>
    <row r="17" spans="1:17" ht="12.75">
      <c r="A17" s="21">
        <f>SUM(A15:A16)</f>
        <v>0</v>
      </c>
      <c r="B17" s="22" t="s">
        <v>301</v>
      </c>
      <c r="C17" s="21"/>
      <c r="D17" s="22"/>
      <c r="E17" s="21"/>
      <c r="F17" s="21"/>
      <c r="G17" s="22"/>
      <c r="H17" s="81"/>
      <c r="I17" s="22"/>
      <c r="J17" s="21"/>
      <c r="K17" s="22"/>
      <c r="L17" s="21"/>
      <c r="M17" s="21"/>
      <c r="N17" s="70"/>
      <c r="O17" s="26"/>
      <c r="P17" s="26"/>
      <c r="Q17" s="26"/>
    </row>
    <row r="18" spans="1:17" ht="12.75">
      <c r="A18" s="59"/>
      <c r="B18" s="60" t="s">
        <v>760</v>
      </c>
      <c r="C18" s="61"/>
      <c r="D18" s="61"/>
      <c r="E18" s="62"/>
      <c r="F18" s="62"/>
      <c r="G18" s="61"/>
      <c r="H18" s="80"/>
      <c r="I18" s="63"/>
      <c r="J18" s="63"/>
      <c r="K18" s="63"/>
      <c r="L18" s="63"/>
      <c r="M18" s="63"/>
      <c r="N18" s="69"/>
      <c r="O18" s="64"/>
      <c r="P18" s="64"/>
      <c r="Q18" s="64"/>
    </row>
    <row r="19" spans="1:17" ht="12.75">
      <c r="A19" s="59"/>
      <c r="B19" s="60"/>
      <c r="C19" s="61"/>
      <c r="D19" s="61"/>
      <c r="E19" s="62"/>
      <c r="F19" s="62"/>
      <c r="G19" s="61"/>
      <c r="H19" s="80"/>
      <c r="I19" s="63"/>
      <c r="J19" s="63"/>
      <c r="K19" s="63"/>
      <c r="L19" s="63"/>
      <c r="M19" s="63"/>
      <c r="N19" s="69"/>
      <c r="O19" s="64"/>
      <c r="P19" s="64"/>
      <c r="Q19" s="64"/>
    </row>
    <row r="20" spans="1:17" ht="12.75">
      <c r="A20" s="21">
        <f>SUM(A18:A19)</f>
        <v>0</v>
      </c>
      <c r="B20" s="22" t="s">
        <v>760</v>
      </c>
      <c r="C20" s="21"/>
      <c r="D20" s="22"/>
      <c r="E20" s="21"/>
      <c r="F20" s="21"/>
      <c r="G20" s="22"/>
      <c r="H20" s="81"/>
      <c r="I20" s="22"/>
      <c r="J20" s="21"/>
      <c r="K20" s="22"/>
      <c r="L20" s="21"/>
      <c r="M20" s="21"/>
      <c r="N20" s="70"/>
      <c r="O20" s="26"/>
      <c r="P20" s="26"/>
      <c r="Q20" s="26"/>
    </row>
    <row r="21" spans="1:17" ht="27">
      <c r="A21" s="27">
        <v>1</v>
      </c>
      <c r="B21" s="28" t="s">
        <v>646</v>
      </c>
      <c r="C21" s="29" t="s">
        <v>765</v>
      </c>
      <c r="D21" s="30" t="s">
        <v>766</v>
      </c>
      <c r="E21" s="31">
        <v>2018</v>
      </c>
      <c r="F21" s="32" t="s">
        <v>767</v>
      </c>
      <c r="G21" s="74" t="s">
        <v>835</v>
      </c>
      <c r="H21" s="87" t="s">
        <v>478</v>
      </c>
      <c r="I21" s="38" t="s">
        <v>537</v>
      </c>
      <c r="L21" s="33" t="s">
        <v>768</v>
      </c>
      <c r="M21" s="33"/>
      <c r="N21" s="73" t="s">
        <v>769</v>
      </c>
      <c r="O21" s="34" t="s">
        <v>770</v>
      </c>
      <c r="P21" s="34" t="s">
        <v>771</v>
      </c>
      <c r="Q21" s="34" t="s">
        <v>771</v>
      </c>
    </row>
    <row r="22" spans="1:17" s="39" customFormat="1" ht="12.75">
      <c r="A22" s="35"/>
      <c r="B22" s="36"/>
      <c r="C22" s="29"/>
      <c r="D22" s="29"/>
      <c r="E22" s="31"/>
      <c r="F22" s="31"/>
      <c r="G22" s="29"/>
      <c r="H22" s="82"/>
      <c r="I22" s="37"/>
      <c r="J22" s="37"/>
      <c r="K22" s="37"/>
      <c r="L22" s="37"/>
      <c r="M22" s="37"/>
      <c r="N22" s="72"/>
      <c r="O22" s="38"/>
      <c r="P22" s="38"/>
      <c r="Q22" s="38"/>
    </row>
    <row r="23" spans="1:17" ht="12.75">
      <c r="A23" s="21">
        <f>SUM(A21:A22)</f>
        <v>1</v>
      </c>
      <c r="B23" s="22" t="s">
        <v>646</v>
      </c>
      <c r="C23" s="21"/>
      <c r="D23" s="22"/>
      <c r="E23" s="21"/>
      <c r="F23" s="21"/>
      <c r="G23" s="22"/>
      <c r="H23" s="81"/>
      <c r="I23" s="22"/>
      <c r="J23" s="21"/>
      <c r="K23" s="22"/>
      <c r="L23" s="21"/>
      <c r="M23" s="21"/>
      <c r="N23" s="70"/>
      <c r="O23" s="26"/>
      <c r="P23" s="26"/>
      <c r="Q23" s="26"/>
    </row>
    <row r="24" spans="1:17" s="39" customFormat="1" ht="38.25">
      <c r="A24" s="35">
        <v>1</v>
      </c>
      <c r="B24" s="36" t="s">
        <v>604</v>
      </c>
      <c r="C24" s="29" t="s">
        <v>772</v>
      </c>
      <c r="D24" s="29"/>
      <c r="E24" s="31">
        <v>2018</v>
      </c>
      <c r="F24" s="32" t="s">
        <v>773</v>
      </c>
      <c r="G24" s="29" t="s">
        <v>774</v>
      </c>
      <c r="H24" s="86" t="s">
        <v>480</v>
      </c>
      <c r="I24" s="38" t="s">
        <v>537</v>
      </c>
      <c r="J24" s="37" t="s">
        <v>768</v>
      </c>
      <c r="K24" s="37"/>
      <c r="L24" s="37"/>
      <c r="M24" s="37"/>
      <c r="N24" s="72" t="s">
        <v>775</v>
      </c>
      <c r="O24" s="34" t="s">
        <v>770</v>
      </c>
      <c r="P24" s="34" t="s">
        <v>771</v>
      </c>
      <c r="Q24" s="34" t="s">
        <v>771</v>
      </c>
    </row>
    <row r="25" spans="1:17" ht="25.5">
      <c r="A25" s="35">
        <v>1</v>
      </c>
      <c r="B25" s="36" t="s">
        <v>604</v>
      </c>
      <c r="C25" s="29" t="s">
        <v>776</v>
      </c>
      <c r="E25" s="31">
        <v>2018</v>
      </c>
      <c r="F25" s="32" t="s">
        <v>773</v>
      </c>
      <c r="G25" s="91" t="s">
        <v>836</v>
      </c>
      <c r="H25" s="87" t="s">
        <v>479</v>
      </c>
      <c r="I25" s="33" t="s">
        <v>768</v>
      </c>
      <c r="J25" s="33" t="s">
        <v>768</v>
      </c>
      <c r="M25" s="33"/>
      <c r="N25" s="73" t="s">
        <v>777</v>
      </c>
      <c r="O25" s="34" t="s">
        <v>778</v>
      </c>
      <c r="P25" s="34" t="s">
        <v>778</v>
      </c>
      <c r="Q25" s="34" t="s">
        <v>778</v>
      </c>
    </row>
    <row r="26" spans="1:17" s="39" customFormat="1" ht="25.5">
      <c r="A26" s="35">
        <v>1</v>
      </c>
      <c r="B26" s="36" t="s">
        <v>604</v>
      </c>
      <c r="C26" s="29" t="s">
        <v>779</v>
      </c>
      <c r="D26" s="29"/>
      <c r="E26" s="31">
        <v>2018</v>
      </c>
      <c r="F26" s="32" t="s">
        <v>780</v>
      </c>
      <c r="G26" s="29" t="s">
        <v>781</v>
      </c>
      <c r="H26" s="86" t="s">
        <v>470</v>
      </c>
      <c r="I26" s="38" t="s">
        <v>537</v>
      </c>
      <c r="J26" s="37"/>
      <c r="K26" s="37" t="s">
        <v>768</v>
      </c>
      <c r="L26" s="37"/>
      <c r="M26" s="37"/>
      <c r="N26" s="71" t="s">
        <v>782</v>
      </c>
      <c r="O26" s="34" t="s">
        <v>783</v>
      </c>
      <c r="P26" s="34" t="s">
        <v>784</v>
      </c>
      <c r="Q26" s="34" t="s">
        <v>785</v>
      </c>
    </row>
    <row r="27" spans="1:17" ht="18">
      <c r="A27" s="27">
        <v>1</v>
      </c>
      <c r="B27" s="28" t="s">
        <v>604</v>
      </c>
      <c r="C27" s="29" t="s">
        <v>786</v>
      </c>
      <c r="E27" s="32">
        <v>2019</v>
      </c>
      <c r="F27" s="32" t="s">
        <v>787</v>
      </c>
      <c r="G27" s="30" t="s">
        <v>788</v>
      </c>
      <c r="H27" s="87" t="s">
        <v>493</v>
      </c>
      <c r="I27" s="33" t="s">
        <v>768</v>
      </c>
      <c r="M27" s="33"/>
      <c r="N27" s="74" t="s">
        <v>789</v>
      </c>
      <c r="O27" s="34" t="s">
        <v>770</v>
      </c>
      <c r="P27" s="38" t="s">
        <v>790</v>
      </c>
      <c r="Q27" s="38" t="s">
        <v>790</v>
      </c>
    </row>
    <row r="28" spans="1:17" ht="25.5">
      <c r="A28" s="35">
        <v>1</v>
      </c>
      <c r="B28" s="36" t="s">
        <v>604</v>
      </c>
      <c r="C28" s="29" t="s">
        <v>776</v>
      </c>
      <c r="E28" s="31">
        <v>2021</v>
      </c>
      <c r="F28" s="32" t="s">
        <v>74</v>
      </c>
      <c r="G28" s="91" t="s">
        <v>837</v>
      </c>
      <c r="H28" s="87" t="s">
        <v>533</v>
      </c>
      <c r="I28" s="33" t="s">
        <v>768</v>
      </c>
      <c r="J28" s="33" t="s">
        <v>768</v>
      </c>
      <c r="M28" s="33"/>
      <c r="N28" s="73" t="s">
        <v>777</v>
      </c>
      <c r="O28" s="34" t="s">
        <v>239</v>
      </c>
      <c r="P28" s="34" t="s">
        <v>240</v>
      </c>
      <c r="Q28" s="34" t="s">
        <v>240</v>
      </c>
    </row>
    <row r="29" spans="1:17" ht="25.5">
      <c r="A29" s="35">
        <v>1</v>
      </c>
      <c r="B29" s="36" t="s">
        <v>604</v>
      </c>
      <c r="C29" s="29" t="s">
        <v>316</v>
      </c>
      <c r="E29" s="31">
        <v>2022</v>
      </c>
      <c r="F29" s="32" t="s">
        <v>59</v>
      </c>
      <c r="G29" s="91" t="s">
        <v>838</v>
      </c>
      <c r="H29" s="87" t="s">
        <v>541</v>
      </c>
      <c r="I29" s="33" t="s">
        <v>768</v>
      </c>
      <c r="J29" s="33" t="s">
        <v>768</v>
      </c>
      <c r="M29" s="33"/>
      <c r="N29" s="73" t="s">
        <v>315</v>
      </c>
      <c r="O29" s="34" t="s">
        <v>770</v>
      </c>
      <c r="P29" s="38" t="s">
        <v>96</v>
      </c>
      <c r="Q29" s="38" t="s">
        <v>96</v>
      </c>
    </row>
    <row r="30" spans="1:17" ht="27">
      <c r="A30" s="35">
        <v>1</v>
      </c>
      <c r="B30" s="36" t="s">
        <v>604</v>
      </c>
      <c r="C30" s="29" t="s">
        <v>314</v>
      </c>
      <c r="E30" s="31">
        <v>2022</v>
      </c>
      <c r="F30" s="32" t="s">
        <v>59</v>
      </c>
      <c r="G30" s="91" t="s">
        <v>839</v>
      </c>
      <c r="H30" s="87" t="s">
        <v>542</v>
      </c>
      <c r="I30" s="38" t="s">
        <v>537</v>
      </c>
      <c r="J30" s="33" t="s">
        <v>768</v>
      </c>
      <c r="M30" s="33" t="s">
        <v>768</v>
      </c>
      <c r="N30" s="73" t="s">
        <v>317</v>
      </c>
      <c r="O30" s="34" t="s">
        <v>770</v>
      </c>
      <c r="P30" s="34" t="s">
        <v>778</v>
      </c>
      <c r="Q30" s="34" t="s">
        <v>778</v>
      </c>
    </row>
    <row r="31" spans="1:17" ht="25.5">
      <c r="A31" s="35">
        <v>1</v>
      </c>
      <c r="B31" s="36" t="s">
        <v>604</v>
      </c>
      <c r="C31" s="29" t="s">
        <v>776</v>
      </c>
      <c r="E31" s="31">
        <v>2022</v>
      </c>
      <c r="F31" s="32" t="s">
        <v>773</v>
      </c>
      <c r="G31" s="91" t="s">
        <v>840</v>
      </c>
      <c r="H31" s="87" t="s">
        <v>559</v>
      </c>
      <c r="I31" s="33" t="s">
        <v>768</v>
      </c>
      <c r="J31" s="33" t="s">
        <v>768</v>
      </c>
      <c r="M31" s="33"/>
      <c r="N31" s="73" t="s">
        <v>777</v>
      </c>
      <c r="O31" s="34" t="s">
        <v>42</v>
      </c>
      <c r="P31" s="34" t="s">
        <v>240</v>
      </c>
      <c r="Q31" s="34" t="s">
        <v>240</v>
      </c>
    </row>
    <row r="32" spans="1:17" ht="25.5">
      <c r="A32" s="35">
        <v>1</v>
      </c>
      <c r="B32" s="36" t="s">
        <v>604</v>
      </c>
      <c r="C32" s="29" t="s">
        <v>316</v>
      </c>
      <c r="E32" s="31">
        <v>2022</v>
      </c>
      <c r="F32" s="32" t="s">
        <v>803</v>
      </c>
      <c r="G32" s="30" t="s">
        <v>412</v>
      </c>
      <c r="H32" s="87" t="s">
        <v>564</v>
      </c>
      <c r="I32" s="33" t="s">
        <v>768</v>
      </c>
      <c r="M32" s="33"/>
      <c r="N32" s="73" t="s">
        <v>315</v>
      </c>
      <c r="O32" s="34" t="s">
        <v>42</v>
      </c>
      <c r="P32" s="34" t="s">
        <v>783</v>
      </c>
      <c r="Q32" s="34" t="s">
        <v>778</v>
      </c>
    </row>
    <row r="33" spans="1:17" ht="25.5">
      <c r="A33" s="35">
        <v>1</v>
      </c>
      <c r="B33" s="36" t="s">
        <v>604</v>
      </c>
      <c r="C33" s="29" t="s">
        <v>434</v>
      </c>
      <c r="E33" s="31">
        <v>2022</v>
      </c>
      <c r="F33" s="32" t="s">
        <v>803</v>
      </c>
      <c r="G33" s="30" t="s">
        <v>435</v>
      </c>
      <c r="H33" s="87" t="s">
        <v>565</v>
      </c>
      <c r="I33" s="38" t="s">
        <v>537</v>
      </c>
      <c r="J33" s="33" t="s">
        <v>768</v>
      </c>
      <c r="K33" s="33" t="s">
        <v>768</v>
      </c>
      <c r="M33" s="33"/>
      <c r="N33" s="73" t="s">
        <v>436</v>
      </c>
      <c r="O33" s="34" t="s">
        <v>42</v>
      </c>
      <c r="P33" s="38" t="s">
        <v>96</v>
      </c>
      <c r="Q33" s="34" t="s">
        <v>778</v>
      </c>
    </row>
    <row r="34" spans="1:17" ht="25.5">
      <c r="A34" s="35">
        <v>1</v>
      </c>
      <c r="B34" s="36" t="s">
        <v>604</v>
      </c>
      <c r="C34" s="29" t="s">
        <v>439</v>
      </c>
      <c r="E34" s="31">
        <v>2022</v>
      </c>
      <c r="F34" s="32" t="s">
        <v>147</v>
      </c>
      <c r="G34" s="30" t="s">
        <v>523</v>
      </c>
      <c r="H34" s="87" t="s">
        <v>451</v>
      </c>
      <c r="I34" s="38" t="s">
        <v>537</v>
      </c>
      <c r="J34" s="33" t="s">
        <v>768</v>
      </c>
      <c r="L34" s="33" t="s">
        <v>768</v>
      </c>
      <c r="M34" s="33"/>
      <c r="N34" s="73" t="s">
        <v>436</v>
      </c>
      <c r="O34" s="34" t="s">
        <v>42</v>
      </c>
      <c r="P34" s="38" t="s">
        <v>524</v>
      </c>
      <c r="Q34" s="38" t="s">
        <v>524</v>
      </c>
    </row>
    <row r="35" spans="1:17" ht="18">
      <c r="A35" s="35">
        <v>1</v>
      </c>
      <c r="B35" s="36" t="s">
        <v>604</v>
      </c>
      <c r="C35" s="29" t="s">
        <v>316</v>
      </c>
      <c r="E35" s="31">
        <v>2023</v>
      </c>
      <c r="F35" s="32" t="s">
        <v>787</v>
      </c>
      <c r="G35" s="30" t="s">
        <v>227</v>
      </c>
      <c r="H35" s="87" t="s">
        <v>228</v>
      </c>
      <c r="I35" s="33" t="s">
        <v>768</v>
      </c>
      <c r="M35" s="33"/>
      <c r="N35" s="73" t="s">
        <v>315</v>
      </c>
      <c r="O35" s="34" t="s">
        <v>42</v>
      </c>
      <c r="P35" s="38" t="s">
        <v>790</v>
      </c>
      <c r="Q35" s="38" t="s">
        <v>790</v>
      </c>
    </row>
    <row r="36" spans="1:17" ht="25.5">
      <c r="A36" s="35">
        <v>1</v>
      </c>
      <c r="B36" s="36" t="s">
        <v>604</v>
      </c>
      <c r="C36" s="29" t="s">
        <v>776</v>
      </c>
      <c r="E36" s="31">
        <v>2023</v>
      </c>
      <c r="F36" s="92" t="s">
        <v>147</v>
      </c>
      <c r="G36" s="91" t="s">
        <v>870</v>
      </c>
      <c r="H36" s="95" t="s">
        <v>877</v>
      </c>
      <c r="I36" s="38" t="s">
        <v>537</v>
      </c>
      <c r="L36" s="33" t="s">
        <v>768</v>
      </c>
      <c r="M36" s="33"/>
      <c r="N36" s="73" t="s">
        <v>777</v>
      </c>
      <c r="O36" s="34" t="s">
        <v>42</v>
      </c>
      <c r="P36" s="34" t="s">
        <v>240</v>
      </c>
      <c r="Q36" s="34" t="s">
        <v>240</v>
      </c>
    </row>
    <row r="37" spans="1:17" ht="38.25">
      <c r="A37" s="35">
        <v>1</v>
      </c>
      <c r="B37" s="36" t="s">
        <v>604</v>
      </c>
      <c r="C37" s="29" t="s">
        <v>878</v>
      </c>
      <c r="E37" s="31">
        <v>2023</v>
      </c>
      <c r="F37" s="92" t="s">
        <v>780</v>
      </c>
      <c r="G37" s="91" t="s">
        <v>879</v>
      </c>
      <c r="H37" s="95" t="s">
        <v>887</v>
      </c>
      <c r="I37" s="33" t="s">
        <v>768</v>
      </c>
      <c r="J37" s="33" t="s">
        <v>768</v>
      </c>
      <c r="M37" s="33"/>
      <c r="N37" s="73" t="s">
        <v>880</v>
      </c>
      <c r="O37" s="34" t="s">
        <v>42</v>
      </c>
      <c r="P37" s="34" t="s">
        <v>778</v>
      </c>
      <c r="Q37" s="34" t="s">
        <v>778</v>
      </c>
    </row>
    <row r="38" spans="1:17" ht="12.75">
      <c r="A38" s="27"/>
      <c r="B38" s="28"/>
      <c r="M38" s="33"/>
      <c r="N38" s="73"/>
      <c r="O38" s="34"/>
      <c r="P38" s="34"/>
      <c r="Q38" s="34"/>
    </row>
    <row r="39" spans="1:17" ht="12.75">
      <c r="A39" s="21">
        <f>SUM(A24:A38)</f>
        <v>14</v>
      </c>
      <c r="B39" s="22" t="s">
        <v>604</v>
      </c>
      <c r="C39" s="21"/>
      <c r="D39" s="22"/>
      <c r="E39" s="21"/>
      <c r="F39" s="21"/>
      <c r="G39" s="22"/>
      <c r="H39" s="81"/>
      <c r="I39" s="22"/>
      <c r="J39" s="21"/>
      <c r="K39" s="22"/>
      <c r="L39" s="21"/>
      <c r="M39" s="21"/>
      <c r="N39" s="70"/>
      <c r="O39" s="26"/>
      <c r="P39" s="26"/>
      <c r="Q39" s="26"/>
    </row>
    <row r="40" spans="1:17" ht="38.25">
      <c r="A40" s="27">
        <v>1</v>
      </c>
      <c r="B40" s="28" t="s">
        <v>791</v>
      </c>
      <c r="C40" s="29" t="s">
        <v>792</v>
      </c>
      <c r="E40" s="31">
        <v>2019</v>
      </c>
      <c r="F40" s="32" t="s">
        <v>787</v>
      </c>
      <c r="G40" s="30" t="s">
        <v>793</v>
      </c>
      <c r="H40" s="87" t="s">
        <v>495</v>
      </c>
      <c r="I40" s="38" t="s">
        <v>537</v>
      </c>
      <c r="J40" s="33" t="s">
        <v>768</v>
      </c>
      <c r="M40" s="33"/>
      <c r="N40" s="74" t="s">
        <v>794</v>
      </c>
      <c r="O40" s="34" t="s">
        <v>795</v>
      </c>
      <c r="P40" s="34" t="s">
        <v>778</v>
      </c>
      <c r="Q40" s="34" t="s">
        <v>778</v>
      </c>
    </row>
    <row r="41" spans="1:17" s="39" customFormat="1" ht="25.5">
      <c r="A41" s="35">
        <v>1</v>
      </c>
      <c r="B41" s="36" t="s">
        <v>791</v>
      </c>
      <c r="C41" s="29" t="s">
        <v>796</v>
      </c>
      <c r="D41" s="29"/>
      <c r="E41" s="31">
        <v>2019</v>
      </c>
      <c r="F41" s="32" t="s">
        <v>787</v>
      </c>
      <c r="G41" s="29" t="s">
        <v>797</v>
      </c>
      <c r="H41" s="86" t="s">
        <v>494</v>
      </c>
      <c r="I41" s="37" t="s">
        <v>768</v>
      </c>
      <c r="J41" s="37"/>
      <c r="K41" s="37"/>
      <c r="L41" s="37"/>
      <c r="M41" s="37"/>
      <c r="N41" s="71" t="s">
        <v>794</v>
      </c>
      <c r="O41" s="34" t="s">
        <v>798</v>
      </c>
      <c r="P41" s="34" t="s">
        <v>771</v>
      </c>
      <c r="Q41" s="34" t="s">
        <v>771</v>
      </c>
    </row>
    <row r="42" spans="1:17" s="39" customFormat="1" ht="12.75">
      <c r="A42" s="35"/>
      <c r="B42" s="36"/>
      <c r="C42" s="29"/>
      <c r="D42" s="29"/>
      <c r="E42" s="31"/>
      <c r="F42" s="31"/>
      <c r="G42" s="29"/>
      <c r="H42" s="82"/>
      <c r="I42" s="37"/>
      <c r="J42" s="37"/>
      <c r="K42" s="37"/>
      <c r="L42" s="37"/>
      <c r="M42" s="37"/>
      <c r="N42" s="72"/>
      <c r="O42" s="38"/>
      <c r="P42" s="38"/>
      <c r="Q42" s="38"/>
    </row>
    <row r="43" spans="1:17" ht="12.75">
      <c r="A43" s="21">
        <f>SUM(A40:A42)</f>
        <v>2</v>
      </c>
      <c r="B43" s="22" t="s">
        <v>791</v>
      </c>
      <c r="C43" s="23"/>
      <c r="D43" s="23"/>
      <c r="E43" s="24"/>
      <c r="F43" s="24"/>
      <c r="G43" s="23"/>
      <c r="H43" s="79"/>
      <c r="I43" s="21"/>
      <c r="J43" s="21"/>
      <c r="K43" s="21"/>
      <c r="L43" s="21"/>
      <c r="M43" s="21"/>
      <c r="N43" s="70"/>
      <c r="O43" s="26"/>
      <c r="P43" s="26"/>
      <c r="Q43" s="26"/>
    </row>
    <row r="44" spans="1:17" s="39" customFormat="1" ht="38.25">
      <c r="A44" s="35">
        <v>1</v>
      </c>
      <c r="B44" s="36" t="s">
        <v>300</v>
      </c>
      <c r="C44" s="29" t="s">
        <v>22</v>
      </c>
      <c r="D44" s="29"/>
      <c r="E44" s="31">
        <v>2023</v>
      </c>
      <c r="F44" s="31" t="s">
        <v>206</v>
      </c>
      <c r="G44" s="29" t="s">
        <v>511</v>
      </c>
      <c r="H44" s="86" t="s">
        <v>465</v>
      </c>
      <c r="I44" s="37" t="s">
        <v>768</v>
      </c>
      <c r="J44" s="37"/>
      <c r="K44" s="37"/>
      <c r="L44" s="37" t="s">
        <v>768</v>
      </c>
      <c r="M44" s="37" t="s">
        <v>768</v>
      </c>
      <c r="N44" s="72" t="s">
        <v>512</v>
      </c>
      <c r="O44" s="34" t="s">
        <v>42</v>
      </c>
      <c r="P44" s="34" t="s">
        <v>778</v>
      </c>
      <c r="Q44" s="34" t="s">
        <v>778</v>
      </c>
    </row>
    <row r="45" spans="1:17" s="39" customFormat="1" ht="12.75">
      <c r="A45" s="35"/>
      <c r="B45" s="36"/>
      <c r="C45" s="29"/>
      <c r="D45" s="29"/>
      <c r="E45" s="31"/>
      <c r="F45" s="31"/>
      <c r="G45" s="29"/>
      <c r="H45" s="82"/>
      <c r="I45" s="37"/>
      <c r="J45" s="37"/>
      <c r="K45" s="37"/>
      <c r="L45" s="37"/>
      <c r="M45" s="37"/>
      <c r="N45" s="72"/>
      <c r="O45" s="38"/>
      <c r="P45" s="38"/>
      <c r="Q45" s="38"/>
    </row>
    <row r="46" spans="1:17" ht="12.75">
      <c r="A46" s="21">
        <f>SUM(A44:A45)</f>
        <v>1</v>
      </c>
      <c r="B46" s="22" t="s">
        <v>300</v>
      </c>
      <c r="C46" s="21"/>
      <c r="D46" s="22"/>
      <c r="E46" s="21"/>
      <c r="F46" s="21"/>
      <c r="G46" s="22"/>
      <c r="H46" s="81"/>
      <c r="I46" s="22"/>
      <c r="J46" s="21"/>
      <c r="K46" s="22"/>
      <c r="L46" s="21"/>
      <c r="M46" s="21"/>
      <c r="N46" s="70"/>
      <c r="O46" s="26"/>
      <c r="P46" s="26"/>
      <c r="Q46" s="26"/>
    </row>
    <row r="47" spans="1:17" s="39" customFormat="1" ht="25.5">
      <c r="A47" s="35">
        <v>1</v>
      </c>
      <c r="B47" s="36" t="s">
        <v>799</v>
      </c>
      <c r="C47" s="29" t="s">
        <v>115</v>
      </c>
      <c r="D47" s="29" t="s">
        <v>6</v>
      </c>
      <c r="E47" s="32">
        <v>2019</v>
      </c>
      <c r="F47" s="29" t="s">
        <v>773</v>
      </c>
      <c r="G47" s="89" t="s">
        <v>841</v>
      </c>
      <c r="H47" s="86" t="s">
        <v>486</v>
      </c>
      <c r="I47" s="38" t="s">
        <v>537</v>
      </c>
      <c r="J47" s="37" t="s">
        <v>768</v>
      </c>
      <c r="K47" s="37"/>
      <c r="L47" s="37"/>
      <c r="M47" s="37"/>
      <c r="N47" s="71" t="s">
        <v>142</v>
      </c>
      <c r="O47" s="34" t="s">
        <v>778</v>
      </c>
      <c r="P47" s="38" t="s">
        <v>790</v>
      </c>
      <c r="Q47" s="38" t="s">
        <v>790</v>
      </c>
    </row>
    <row r="48" spans="1:17" s="39" customFormat="1" ht="38.25">
      <c r="A48" s="35">
        <v>1</v>
      </c>
      <c r="B48" s="36" t="s">
        <v>799</v>
      </c>
      <c r="C48" s="29" t="s">
        <v>143</v>
      </c>
      <c r="D48" s="29" t="s">
        <v>144</v>
      </c>
      <c r="E48" s="31">
        <v>2019</v>
      </c>
      <c r="F48" s="29" t="s">
        <v>29</v>
      </c>
      <c r="G48" s="89" t="s">
        <v>842</v>
      </c>
      <c r="H48" s="86" t="s">
        <v>483</v>
      </c>
      <c r="I48" s="38" t="s">
        <v>537</v>
      </c>
      <c r="J48" s="37" t="s">
        <v>768</v>
      </c>
      <c r="K48" s="37"/>
      <c r="L48" s="37"/>
      <c r="M48" s="37"/>
      <c r="N48" s="71" t="s">
        <v>145</v>
      </c>
      <c r="O48" s="38" t="s">
        <v>770</v>
      </c>
      <c r="P48" s="38" t="s">
        <v>771</v>
      </c>
      <c r="Q48" s="38" t="s">
        <v>771</v>
      </c>
    </row>
    <row r="49" spans="1:17" s="39" customFormat="1" ht="12.75">
      <c r="A49" s="35">
        <v>1</v>
      </c>
      <c r="B49" s="36" t="s">
        <v>799</v>
      </c>
      <c r="C49" s="29" t="s">
        <v>808</v>
      </c>
      <c r="D49" s="29"/>
      <c r="E49" s="31">
        <v>2023</v>
      </c>
      <c r="F49" s="29" t="s">
        <v>92</v>
      </c>
      <c r="G49" s="29" t="s">
        <v>809</v>
      </c>
      <c r="H49" s="86" t="s">
        <v>575</v>
      </c>
      <c r="I49" s="37" t="s">
        <v>768</v>
      </c>
      <c r="J49" s="37" t="s">
        <v>768</v>
      </c>
      <c r="K49" s="37"/>
      <c r="L49" s="37"/>
      <c r="M49" s="37"/>
      <c r="N49" s="71" t="s">
        <v>810</v>
      </c>
      <c r="O49" s="34" t="s">
        <v>42</v>
      </c>
      <c r="P49" s="34" t="s">
        <v>783</v>
      </c>
      <c r="Q49" s="38" t="s">
        <v>2</v>
      </c>
    </row>
    <row r="50" spans="1:17" s="39" customFormat="1" ht="38.25">
      <c r="A50" s="35">
        <v>1</v>
      </c>
      <c r="B50" s="36" t="s">
        <v>799</v>
      </c>
      <c r="C50" s="29" t="s">
        <v>858</v>
      </c>
      <c r="D50" s="29" t="s">
        <v>859</v>
      </c>
      <c r="E50" s="31">
        <v>2023</v>
      </c>
      <c r="F50" s="29" t="s">
        <v>803</v>
      </c>
      <c r="G50" s="89" t="s">
        <v>861</v>
      </c>
      <c r="H50" s="86" t="s">
        <v>869</v>
      </c>
      <c r="I50" s="38" t="s">
        <v>537</v>
      </c>
      <c r="J50" s="37" t="s">
        <v>768</v>
      </c>
      <c r="K50" s="37" t="s">
        <v>768</v>
      </c>
      <c r="L50" s="37" t="s">
        <v>768</v>
      </c>
      <c r="M50" s="37"/>
      <c r="N50" s="71" t="s">
        <v>860</v>
      </c>
      <c r="O50" s="34" t="s">
        <v>42</v>
      </c>
      <c r="P50" s="34" t="s">
        <v>778</v>
      </c>
      <c r="Q50" s="34" t="s">
        <v>778</v>
      </c>
    </row>
    <row r="51" spans="1:17" s="39" customFormat="1" ht="12.75">
      <c r="A51" s="35"/>
      <c r="B51" s="36"/>
      <c r="C51" s="29"/>
      <c r="D51" s="29"/>
      <c r="E51" s="31"/>
      <c r="F51" s="31"/>
      <c r="G51" s="29"/>
      <c r="H51" s="82"/>
      <c r="I51" s="37"/>
      <c r="J51" s="37"/>
      <c r="K51" s="37"/>
      <c r="L51" s="37"/>
      <c r="M51" s="37"/>
      <c r="N51" s="72"/>
      <c r="O51" s="38"/>
      <c r="P51" s="38"/>
      <c r="Q51" s="38"/>
    </row>
    <row r="52" spans="1:17" ht="12.75">
      <c r="A52" s="21">
        <f>SUM(A47:A51)</f>
        <v>4</v>
      </c>
      <c r="B52" s="22" t="s">
        <v>799</v>
      </c>
      <c r="C52" s="21"/>
      <c r="D52" s="22"/>
      <c r="E52" s="21"/>
      <c r="F52" s="21"/>
      <c r="G52" s="22"/>
      <c r="H52" s="81"/>
      <c r="I52" s="22"/>
      <c r="J52" s="21"/>
      <c r="K52" s="22"/>
      <c r="L52" s="21"/>
      <c r="M52" s="21"/>
      <c r="N52" s="70"/>
      <c r="O52" s="26"/>
      <c r="P52" s="26"/>
      <c r="Q52" s="26"/>
    </row>
    <row r="53" spans="1:17" s="39" customFormat="1" ht="13.5" customHeight="1">
      <c r="A53" s="35">
        <v>1</v>
      </c>
      <c r="B53" s="36" t="s">
        <v>800</v>
      </c>
      <c r="C53" s="29" t="s">
        <v>801</v>
      </c>
      <c r="D53" s="29" t="s">
        <v>802</v>
      </c>
      <c r="E53" s="31">
        <v>2018</v>
      </c>
      <c r="F53" s="32" t="s">
        <v>803</v>
      </c>
      <c r="G53" s="29" t="s">
        <v>804</v>
      </c>
      <c r="H53" s="86" t="s">
        <v>475</v>
      </c>
      <c r="I53" s="37" t="s">
        <v>768</v>
      </c>
      <c r="J53" s="37"/>
      <c r="K53" s="37"/>
      <c r="L53" s="37" t="s">
        <v>768</v>
      </c>
      <c r="M53" s="37"/>
      <c r="N53" s="72" t="s">
        <v>805</v>
      </c>
      <c r="O53" s="34" t="s">
        <v>770</v>
      </c>
      <c r="P53" s="38" t="s">
        <v>806</v>
      </c>
      <c r="Q53" s="34" t="s">
        <v>778</v>
      </c>
    </row>
    <row r="54" spans="1:17" s="39" customFormat="1" ht="38.25">
      <c r="A54" s="35">
        <v>1</v>
      </c>
      <c r="B54" s="36" t="s">
        <v>800</v>
      </c>
      <c r="C54" s="29" t="s">
        <v>807</v>
      </c>
      <c r="D54" s="29"/>
      <c r="E54" s="31">
        <v>2018</v>
      </c>
      <c r="F54" s="32" t="s">
        <v>780</v>
      </c>
      <c r="G54" s="29" t="s">
        <v>812</v>
      </c>
      <c r="H54" s="86" t="s">
        <v>471</v>
      </c>
      <c r="I54" s="38" t="s">
        <v>537</v>
      </c>
      <c r="J54" s="37" t="s">
        <v>768</v>
      </c>
      <c r="K54" s="37"/>
      <c r="L54" s="37"/>
      <c r="M54" s="37"/>
      <c r="N54" s="72" t="s">
        <v>813</v>
      </c>
      <c r="O54" s="38" t="s">
        <v>814</v>
      </c>
      <c r="P54" s="38" t="s">
        <v>790</v>
      </c>
      <c r="Q54" s="38" t="s">
        <v>790</v>
      </c>
    </row>
    <row r="55" spans="1:17" s="39" customFormat="1" ht="25.5">
      <c r="A55" s="35">
        <v>1</v>
      </c>
      <c r="B55" s="36" t="s">
        <v>800</v>
      </c>
      <c r="C55" s="29" t="s">
        <v>815</v>
      </c>
      <c r="D55" s="29"/>
      <c r="E55" s="31">
        <v>2019</v>
      </c>
      <c r="F55" s="32" t="s">
        <v>787</v>
      </c>
      <c r="G55" s="29" t="s">
        <v>0</v>
      </c>
      <c r="H55" s="86" t="s">
        <v>497</v>
      </c>
      <c r="I55" s="38" t="s">
        <v>537</v>
      </c>
      <c r="J55" s="37" t="s">
        <v>768</v>
      </c>
      <c r="K55" s="37" t="s">
        <v>768</v>
      </c>
      <c r="L55" s="37"/>
      <c r="M55" s="37"/>
      <c r="N55" s="71" t="s">
        <v>1</v>
      </c>
      <c r="O55" s="34" t="s">
        <v>785</v>
      </c>
      <c r="P55" s="38" t="s">
        <v>2</v>
      </c>
      <c r="Q55" s="38" t="s">
        <v>2</v>
      </c>
    </row>
    <row r="56" spans="1:17" s="39" customFormat="1" ht="25.5">
      <c r="A56" s="35">
        <v>1</v>
      </c>
      <c r="B56" s="36" t="s">
        <v>800</v>
      </c>
      <c r="C56" s="29" t="s">
        <v>815</v>
      </c>
      <c r="D56" s="29"/>
      <c r="E56" s="31">
        <v>2019</v>
      </c>
      <c r="F56" s="32" t="s">
        <v>787</v>
      </c>
      <c r="G56" s="89" t="s">
        <v>843</v>
      </c>
      <c r="H56" s="86" t="s">
        <v>496</v>
      </c>
      <c r="I56" s="38" t="s">
        <v>537</v>
      </c>
      <c r="J56" s="37" t="s">
        <v>768</v>
      </c>
      <c r="K56" s="37" t="s">
        <v>768</v>
      </c>
      <c r="L56" s="37"/>
      <c r="M56" s="37"/>
      <c r="N56" s="71" t="s">
        <v>1</v>
      </c>
      <c r="O56" s="34" t="s">
        <v>785</v>
      </c>
      <c r="P56" s="38" t="s">
        <v>2</v>
      </c>
      <c r="Q56" s="38" t="s">
        <v>2</v>
      </c>
    </row>
    <row r="57" spans="1:17" ht="38.25">
      <c r="A57" s="27">
        <v>1</v>
      </c>
      <c r="B57" s="28" t="s">
        <v>76</v>
      </c>
      <c r="C57" s="29" t="s">
        <v>77</v>
      </c>
      <c r="D57" s="30" t="s">
        <v>78</v>
      </c>
      <c r="E57" s="31">
        <v>2019</v>
      </c>
      <c r="F57" s="32" t="s">
        <v>92</v>
      </c>
      <c r="G57" s="30" t="s">
        <v>79</v>
      </c>
      <c r="H57" s="87" t="s">
        <v>489</v>
      </c>
      <c r="I57" s="38" t="s">
        <v>537</v>
      </c>
      <c r="L57" s="33" t="s">
        <v>768</v>
      </c>
      <c r="M57" s="33"/>
      <c r="N57" s="74" t="s">
        <v>80</v>
      </c>
      <c r="O57" s="34" t="s">
        <v>81</v>
      </c>
      <c r="P57" s="38" t="s">
        <v>26</v>
      </c>
      <c r="Q57" s="38" t="s">
        <v>26</v>
      </c>
    </row>
    <row r="58" spans="1:17" ht="25.5">
      <c r="A58" s="27">
        <v>1</v>
      </c>
      <c r="B58" s="36" t="s">
        <v>800</v>
      </c>
      <c r="C58" s="29" t="s">
        <v>90</v>
      </c>
      <c r="E58" s="31">
        <v>2019</v>
      </c>
      <c r="F58" s="32" t="s">
        <v>74</v>
      </c>
      <c r="G58" s="91" t="s">
        <v>844</v>
      </c>
      <c r="H58" s="87" t="s">
        <v>488</v>
      </c>
      <c r="I58" s="38" t="s">
        <v>537</v>
      </c>
      <c r="J58" s="33" t="s">
        <v>768</v>
      </c>
      <c r="M58" s="33"/>
      <c r="N58" s="74" t="s">
        <v>91</v>
      </c>
      <c r="O58" s="34" t="s">
        <v>778</v>
      </c>
      <c r="P58" s="38" t="s">
        <v>96</v>
      </c>
      <c r="Q58" s="38" t="s">
        <v>96</v>
      </c>
    </row>
    <row r="59" spans="1:17" ht="25.5">
      <c r="A59" s="27">
        <v>1</v>
      </c>
      <c r="B59" s="36" t="s">
        <v>800</v>
      </c>
      <c r="C59" s="29" t="s">
        <v>146</v>
      </c>
      <c r="D59" s="30" t="s">
        <v>9</v>
      </c>
      <c r="E59" s="31">
        <v>2019</v>
      </c>
      <c r="F59" s="32" t="s">
        <v>147</v>
      </c>
      <c r="G59" s="91" t="s">
        <v>834</v>
      </c>
      <c r="H59" s="87" t="s">
        <v>482</v>
      </c>
      <c r="I59" s="33" t="s">
        <v>768</v>
      </c>
      <c r="L59" s="33" t="s">
        <v>768</v>
      </c>
      <c r="M59" s="33"/>
      <c r="N59" s="74" t="s">
        <v>11</v>
      </c>
      <c r="O59" s="34" t="s">
        <v>770</v>
      </c>
      <c r="P59" s="38" t="s">
        <v>2</v>
      </c>
      <c r="Q59" s="38" t="s">
        <v>2</v>
      </c>
    </row>
    <row r="60" spans="1:17" ht="45">
      <c r="A60" s="27">
        <v>1</v>
      </c>
      <c r="B60" s="36" t="s">
        <v>800</v>
      </c>
      <c r="C60" s="29" t="s">
        <v>8</v>
      </c>
      <c r="E60" s="31">
        <v>2020</v>
      </c>
      <c r="F60" s="32" t="s">
        <v>59</v>
      </c>
      <c r="G60" s="88" t="s">
        <v>234</v>
      </c>
      <c r="H60" s="87" t="s">
        <v>504</v>
      </c>
      <c r="I60" s="38" t="s">
        <v>537</v>
      </c>
      <c r="J60" s="33" t="s">
        <v>768</v>
      </c>
      <c r="M60" s="33"/>
      <c r="N60" s="74" t="s">
        <v>157</v>
      </c>
      <c r="O60" s="34" t="s">
        <v>770</v>
      </c>
      <c r="P60" s="38" t="s">
        <v>790</v>
      </c>
      <c r="Q60" s="38" t="s">
        <v>790</v>
      </c>
    </row>
    <row r="61" spans="1:17" ht="25.5">
      <c r="A61" s="35">
        <v>1</v>
      </c>
      <c r="B61" s="36" t="s">
        <v>800</v>
      </c>
      <c r="C61" s="29" t="s">
        <v>815</v>
      </c>
      <c r="E61" s="32">
        <v>2020</v>
      </c>
      <c r="F61" s="32" t="s">
        <v>773</v>
      </c>
      <c r="G61" s="30" t="s">
        <v>173</v>
      </c>
      <c r="H61" s="87" t="s">
        <v>502</v>
      </c>
      <c r="I61" s="38" t="s">
        <v>537</v>
      </c>
      <c r="J61" s="33" t="s">
        <v>768</v>
      </c>
      <c r="K61" s="33" t="s">
        <v>768</v>
      </c>
      <c r="M61" s="33"/>
      <c r="N61" s="71" t="s">
        <v>1</v>
      </c>
      <c r="O61" s="34" t="s">
        <v>785</v>
      </c>
      <c r="P61" s="38" t="s">
        <v>2</v>
      </c>
      <c r="Q61" s="38" t="s">
        <v>2</v>
      </c>
    </row>
    <row r="62" spans="1:17" ht="25.5">
      <c r="A62" s="35">
        <v>1</v>
      </c>
      <c r="B62" s="36" t="s">
        <v>800</v>
      </c>
      <c r="C62" s="29" t="s">
        <v>815</v>
      </c>
      <c r="E62" s="32">
        <v>2020</v>
      </c>
      <c r="F62" s="32" t="s">
        <v>773</v>
      </c>
      <c r="G62" s="30" t="s">
        <v>175</v>
      </c>
      <c r="H62" s="87" t="s">
        <v>501</v>
      </c>
      <c r="I62" s="38" t="s">
        <v>537</v>
      </c>
      <c r="J62" s="33" t="s">
        <v>768</v>
      </c>
      <c r="K62" s="33" t="s">
        <v>768</v>
      </c>
      <c r="M62" s="33"/>
      <c r="N62" s="71" t="s">
        <v>1</v>
      </c>
      <c r="O62" s="34" t="s">
        <v>785</v>
      </c>
      <c r="P62" s="38" t="s">
        <v>2</v>
      </c>
      <c r="Q62" s="38" t="s">
        <v>2</v>
      </c>
    </row>
    <row r="63" spans="1:17" s="39" customFormat="1" ht="25.5">
      <c r="A63" s="35">
        <v>1</v>
      </c>
      <c r="B63" s="36" t="s">
        <v>800</v>
      </c>
      <c r="C63" s="29" t="s">
        <v>205</v>
      </c>
      <c r="D63" s="29" t="s">
        <v>9</v>
      </c>
      <c r="E63" s="31">
        <v>2020</v>
      </c>
      <c r="F63" s="31" t="s">
        <v>206</v>
      </c>
      <c r="G63" s="29" t="s">
        <v>207</v>
      </c>
      <c r="H63" s="86" t="s">
        <v>500</v>
      </c>
      <c r="I63" s="38" t="s">
        <v>537</v>
      </c>
      <c r="J63" s="37"/>
      <c r="K63" s="37"/>
      <c r="L63" s="37" t="s">
        <v>768</v>
      </c>
      <c r="M63" s="37"/>
      <c r="N63" s="71" t="s">
        <v>11</v>
      </c>
      <c r="O63" s="40" t="s">
        <v>770</v>
      </c>
      <c r="P63" s="40" t="s">
        <v>208</v>
      </c>
      <c r="Q63" s="40" t="s">
        <v>208</v>
      </c>
    </row>
    <row r="64" spans="1:17" s="39" customFormat="1" ht="25.5">
      <c r="A64" s="35">
        <v>1</v>
      </c>
      <c r="B64" s="36" t="s">
        <v>800</v>
      </c>
      <c r="C64" s="29" t="s">
        <v>277</v>
      </c>
      <c r="D64" s="29" t="s">
        <v>9</v>
      </c>
      <c r="E64" s="31">
        <v>2021</v>
      </c>
      <c r="F64" s="31" t="s">
        <v>147</v>
      </c>
      <c r="G64" s="89" t="s">
        <v>833</v>
      </c>
      <c r="H64" s="86" t="s">
        <v>527</v>
      </c>
      <c r="I64" s="38" t="s">
        <v>537</v>
      </c>
      <c r="J64" s="37"/>
      <c r="K64" s="37" t="s">
        <v>768</v>
      </c>
      <c r="L64" s="37"/>
      <c r="M64" s="37"/>
      <c r="N64" s="71" t="s">
        <v>11</v>
      </c>
      <c r="O64" s="40" t="s">
        <v>770</v>
      </c>
      <c r="P64" s="38" t="s">
        <v>2</v>
      </c>
      <c r="Q64" s="38" t="s">
        <v>2</v>
      </c>
    </row>
    <row r="65" spans="1:17" s="39" customFormat="1" ht="25.5">
      <c r="A65" s="35">
        <v>1</v>
      </c>
      <c r="B65" s="36" t="s">
        <v>800</v>
      </c>
      <c r="C65" s="29" t="s">
        <v>277</v>
      </c>
      <c r="D65" s="29" t="s">
        <v>9</v>
      </c>
      <c r="E65" s="31">
        <v>2021</v>
      </c>
      <c r="F65" s="31" t="s">
        <v>147</v>
      </c>
      <c r="G65" s="89" t="s">
        <v>845</v>
      </c>
      <c r="H65" s="86" t="s">
        <v>526</v>
      </c>
      <c r="I65" s="38" t="s">
        <v>537</v>
      </c>
      <c r="J65" s="37"/>
      <c r="K65" s="37" t="s">
        <v>768</v>
      </c>
      <c r="L65" s="37"/>
      <c r="M65" s="37"/>
      <c r="N65" s="71" t="s">
        <v>11</v>
      </c>
      <c r="O65" s="40" t="s">
        <v>770</v>
      </c>
      <c r="P65" s="38" t="s">
        <v>2</v>
      </c>
      <c r="Q65" s="38" t="s">
        <v>2</v>
      </c>
    </row>
    <row r="66" spans="1:17" s="39" customFormat="1" ht="27">
      <c r="A66" s="35">
        <v>1</v>
      </c>
      <c r="B66" s="36" t="s">
        <v>800</v>
      </c>
      <c r="C66" s="29" t="s">
        <v>330</v>
      </c>
      <c r="D66" s="29"/>
      <c r="E66" s="31">
        <v>2022</v>
      </c>
      <c r="F66" s="31" t="s">
        <v>147</v>
      </c>
      <c r="G66" s="29" t="s">
        <v>331</v>
      </c>
      <c r="H66" s="86" t="s">
        <v>230</v>
      </c>
      <c r="I66" s="37" t="s">
        <v>768</v>
      </c>
      <c r="J66" s="37" t="s">
        <v>768</v>
      </c>
      <c r="K66" s="37"/>
      <c r="L66" s="37"/>
      <c r="M66" s="37"/>
      <c r="N66" s="71" t="s">
        <v>332</v>
      </c>
      <c r="O66" s="34" t="s">
        <v>778</v>
      </c>
      <c r="P66" s="34" t="s">
        <v>778</v>
      </c>
      <c r="Q66" s="34" t="s">
        <v>778</v>
      </c>
    </row>
    <row r="67" spans="1:17" s="39" customFormat="1" ht="25.5">
      <c r="A67" s="35">
        <v>1</v>
      </c>
      <c r="B67" s="36" t="s">
        <v>800</v>
      </c>
      <c r="C67" s="29" t="s">
        <v>333</v>
      </c>
      <c r="D67" s="29"/>
      <c r="E67" s="31">
        <v>2023</v>
      </c>
      <c r="F67" s="31" t="s">
        <v>787</v>
      </c>
      <c r="G67" s="89" t="s">
        <v>832</v>
      </c>
      <c r="H67" s="86" t="s">
        <v>229</v>
      </c>
      <c r="I67" s="38" t="s">
        <v>537</v>
      </c>
      <c r="J67" s="37" t="s">
        <v>768</v>
      </c>
      <c r="K67" s="37" t="s">
        <v>768</v>
      </c>
      <c r="L67" s="37"/>
      <c r="M67" s="37"/>
      <c r="N67" s="71" t="s">
        <v>11</v>
      </c>
      <c r="O67" s="40" t="s">
        <v>770</v>
      </c>
      <c r="P67" s="38" t="s">
        <v>2</v>
      </c>
      <c r="Q67" s="38" t="s">
        <v>2</v>
      </c>
    </row>
    <row r="68" spans="1:17" s="39" customFormat="1" ht="29.25" customHeight="1">
      <c r="A68" s="35">
        <v>1</v>
      </c>
      <c r="B68" s="36" t="s">
        <v>800</v>
      </c>
      <c r="C68" s="29" t="s">
        <v>823</v>
      </c>
      <c r="D68" s="29"/>
      <c r="E68" s="31">
        <v>2023</v>
      </c>
      <c r="F68" s="93" t="s">
        <v>147</v>
      </c>
      <c r="G68" s="89" t="s">
        <v>826</v>
      </c>
      <c r="H68" s="90" t="s">
        <v>876</v>
      </c>
      <c r="I68" s="38" t="s">
        <v>537</v>
      </c>
      <c r="J68" s="37" t="s">
        <v>768</v>
      </c>
      <c r="K68" s="37"/>
      <c r="L68" s="37"/>
      <c r="M68" s="37"/>
      <c r="N68" s="71" t="s">
        <v>827</v>
      </c>
      <c r="O68" s="40" t="s">
        <v>770</v>
      </c>
      <c r="P68" s="38" t="s">
        <v>96</v>
      </c>
      <c r="Q68" s="38" t="s">
        <v>96</v>
      </c>
    </row>
    <row r="69" spans="1:17" s="39" customFormat="1" ht="33.75">
      <c r="A69" s="35">
        <v>1</v>
      </c>
      <c r="B69" s="36" t="s">
        <v>800</v>
      </c>
      <c r="C69" s="29" t="s">
        <v>333</v>
      </c>
      <c r="D69" s="40" t="s">
        <v>829</v>
      </c>
      <c r="E69" s="31">
        <v>2023</v>
      </c>
      <c r="F69" s="31" t="s">
        <v>803</v>
      </c>
      <c r="G69" s="89" t="s">
        <v>828</v>
      </c>
      <c r="H69" s="90" t="s">
        <v>830</v>
      </c>
      <c r="I69" s="37" t="s">
        <v>768</v>
      </c>
      <c r="J69" s="37"/>
      <c r="K69" s="37"/>
      <c r="L69" s="37" t="s">
        <v>768</v>
      </c>
      <c r="M69" s="37"/>
      <c r="N69" s="71" t="s">
        <v>11</v>
      </c>
      <c r="O69" s="40" t="s">
        <v>770</v>
      </c>
      <c r="P69" s="34" t="s">
        <v>778</v>
      </c>
      <c r="Q69" s="34" t="s">
        <v>778</v>
      </c>
    </row>
    <row r="70" spans="1:17" s="39" customFormat="1" ht="27">
      <c r="A70" s="35">
        <v>1</v>
      </c>
      <c r="B70" s="36" t="s">
        <v>800</v>
      </c>
      <c r="C70" s="29" t="s">
        <v>314</v>
      </c>
      <c r="D70" s="40"/>
      <c r="E70" s="31">
        <v>2024</v>
      </c>
      <c r="F70" s="31" t="s">
        <v>787</v>
      </c>
      <c r="G70" s="89" t="s">
        <v>904</v>
      </c>
      <c r="H70" s="86" t="s">
        <v>903</v>
      </c>
      <c r="I70" s="38" t="s">
        <v>537</v>
      </c>
      <c r="J70" s="37" t="s">
        <v>768</v>
      </c>
      <c r="K70" s="37"/>
      <c r="L70" s="37"/>
      <c r="M70" s="37"/>
      <c r="N70" s="73" t="s">
        <v>317</v>
      </c>
      <c r="O70" s="40" t="s">
        <v>42</v>
      </c>
      <c r="P70" s="34" t="s">
        <v>778</v>
      </c>
      <c r="Q70" s="34" t="s">
        <v>778</v>
      </c>
    </row>
    <row r="71" spans="1:17" s="39" customFormat="1" ht="25.5">
      <c r="A71" s="35">
        <v>1</v>
      </c>
      <c r="B71" s="36" t="s">
        <v>800</v>
      </c>
      <c r="C71" s="29" t="s">
        <v>815</v>
      </c>
      <c r="D71" s="40"/>
      <c r="E71" s="31">
        <v>2024</v>
      </c>
      <c r="F71" s="32" t="s">
        <v>92</v>
      </c>
      <c r="G71" s="89" t="s">
        <v>930</v>
      </c>
      <c r="H71" s="86"/>
      <c r="I71" s="38"/>
      <c r="J71" s="37" t="s">
        <v>768</v>
      </c>
      <c r="K71" s="37" t="s">
        <v>768</v>
      </c>
      <c r="L71" s="37"/>
      <c r="M71" s="37"/>
      <c r="N71" s="71" t="s">
        <v>1</v>
      </c>
      <c r="O71" s="34" t="s">
        <v>785</v>
      </c>
      <c r="P71" s="38" t="s">
        <v>2</v>
      </c>
      <c r="Q71" s="38" t="s">
        <v>2</v>
      </c>
    </row>
    <row r="72" spans="1:17" s="39" customFormat="1" ht="22.5">
      <c r="A72" s="35">
        <v>1</v>
      </c>
      <c r="B72" s="36" t="s">
        <v>800</v>
      </c>
      <c r="C72" s="29" t="s">
        <v>815</v>
      </c>
      <c r="D72" s="40"/>
      <c r="E72" s="31">
        <v>2024</v>
      </c>
      <c r="F72" s="32" t="s">
        <v>92</v>
      </c>
      <c r="G72" s="89" t="s">
        <v>931</v>
      </c>
      <c r="H72" s="86"/>
      <c r="I72" s="38"/>
      <c r="J72" s="37" t="s">
        <v>768</v>
      </c>
      <c r="K72" s="37" t="s">
        <v>768</v>
      </c>
      <c r="L72" s="37"/>
      <c r="M72" s="37"/>
      <c r="N72" s="71" t="s">
        <v>1</v>
      </c>
      <c r="O72" s="34" t="s">
        <v>785</v>
      </c>
      <c r="P72" s="38" t="s">
        <v>2</v>
      </c>
      <c r="Q72" s="38" t="s">
        <v>2</v>
      </c>
    </row>
    <row r="73" spans="1:17" s="39" customFormat="1" ht="12.75">
      <c r="A73" s="35"/>
      <c r="B73" s="36"/>
      <c r="C73" s="29"/>
      <c r="D73" s="29"/>
      <c r="E73" s="31"/>
      <c r="F73" s="31"/>
      <c r="G73" s="29"/>
      <c r="H73" s="82"/>
      <c r="I73" s="37"/>
      <c r="J73" s="37"/>
      <c r="K73" s="37"/>
      <c r="L73" s="37"/>
      <c r="M73" s="37"/>
      <c r="N73" s="72"/>
      <c r="O73" s="38"/>
      <c r="P73" s="38"/>
      <c r="Q73" s="38"/>
    </row>
    <row r="74" spans="1:17" ht="12.75">
      <c r="A74" s="21">
        <f>SUM(A53:A73)</f>
        <v>20</v>
      </c>
      <c r="B74" s="22" t="s">
        <v>660</v>
      </c>
      <c r="C74" s="21"/>
      <c r="D74" s="22"/>
      <c r="E74" s="21"/>
      <c r="F74" s="21"/>
      <c r="G74" s="22"/>
      <c r="H74" s="81"/>
      <c r="I74" s="22"/>
      <c r="J74" s="21"/>
      <c r="K74" s="22"/>
      <c r="L74" s="21"/>
      <c r="M74" s="21"/>
      <c r="N74" s="70"/>
      <c r="O74" s="26"/>
      <c r="P74" s="26"/>
      <c r="Q74" s="26"/>
    </row>
    <row r="75" spans="1:17" ht="25.5">
      <c r="A75" s="27">
        <v>1</v>
      </c>
      <c r="B75" s="28" t="s">
        <v>602</v>
      </c>
      <c r="C75" s="30" t="s">
        <v>3</v>
      </c>
      <c r="E75" s="32">
        <v>2017</v>
      </c>
      <c r="F75" s="32" t="s">
        <v>780</v>
      </c>
      <c r="G75" s="91" t="s">
        <v>846</v>
      </c>
      <c r="H75" s="87" t="s">
        <v>467</v>
      </c>
      <c r="I75" s="33" t="s">
        <v>768</v>
      </c>
      <c r="K75" s="33" t="s">
        <v>768</v>
      </c>
      <c r="M75" s="33"/>
      <c r="N75" s="73" t="s">
        <v>4</v>
      </c>
      <c r="O75" s="34" t="s">
        <v>770</v>
      </c>
      <c r="P75" s="34" t="s">
        <v>771</v>
      </c>
      <c r="Q75" s="34" t="s">
        <v>771</v>
      </c>
    </row>
    <row r="76" spans="1:17" ht="29.25" customHeight="1">
      <c r="A76" s="35">
        <v>1</v>
      </c>
      <c r="B76" s="36" t="s">
        <v>602</v>
      </c>
      <c r="C76" s="29" t="s">
        <v>5</v>
      </c>
      <c r="D76" s="29" t="s">
        <v>6</v>
      </c>
      <c r="E76" s="32">
        <v>2017</v>
      </c>
      <c r="F76" s="32" t="s">
        <v>780</v>
      </c>
      <c r="G76" s="89" t="s">
        <v>847</v>
      </c>
      <c r="H76" s="86" t="s">
        <v>466</v>
      </c>
      <c r="I76" s="38" t="s">
        <v>537</v>
      </c>
      <c r="J76" s="37" t="s">
        <v>768</v>
      </c>
      <c r="K76" s="37"/>
      <c r="L76" s="37"/>
      <c r="M76" s="37"/>
      <c r="N76" s="73" t="s">
        <v>7</v>
      </c>
      <c r="O76" s="34" t="s">
        <v>770</v>
      </c>
      <c r="P76" s="34" t="s">
        <v>771</v>
      </c>
      <c r="Q76" s="34" t="s">
        <v>771</v>
      </c>
    </row>
    <row r="77" spans="1:17" s="39" customFormat="1" ht="25.5">
      <c r="A77" s="35">
        <v>1</v>
      </c>
      <c r="B77" s="36" t="s">
        <v>602</v>
      </c>
      <c r="C77" s="29" t="s">
        <v>8</v>
      </c>
      <c r="D77" s="29" t="s">
        <v>9</v>
      </c>
      <c r="E77" s="31">
        <v>2018</v>
      </c>
      <c r="F77" s="32" t="s">
        <v>773</v>
      </c>
      <c r="G77" s="29" t="s">
        <v>10</v>
      </c>
      <c r="H77" s="86" t="s">
        <v>481</v>
      </c>
      <c r="I77" s="38" t="s">
        <v>537</v>
      </c>
      <c r="J77" s="37" t="s">
        <v>768</v>
      </c>
      <c r="K77" s="37"/>
      <c r="L77" s="37"/>
      <c r="M77" s="37"/>
      <c r="N77" s="72" t="s">
        <v>11</v>
      </c>
      <c r="O77" s="34" t="s">
        <v>778</v>
      </c>
      <c r="P77" s="38" t="s">
        <v>790</v>
      </c>
      <c r="Q77" s="38" t="s">
        <v>12</v>
      </c>
    </row>
    <row r="78" spans="1:17" s="39" customFormat="1" ht="25.5">
      <c r="A78" s="35">
        <v>1</v>
      </c>
      <c r="B78" s="36" t="s">
        <v>602</v>
      </c>
      <c r="C78" s="29" t="s">
        <v>13</v>
      </c>
      <c r="D78" s="29"/>
      <c r="E78" s="31">
        <v>2018</v>
      </c>
      <c r="F78" s="32" t="s">
        <v>767</v>
      </c>
      <c r="G78" s="29" t="s">
        <v>14</v>
      </c>
      <c r="H78" s="86" t="s">
        <v>476</v>
      </c>
      <c r="I78" s="37" t="s">
        <v>768</v>
      </c>
      <c r="J78" s="37"/>
      <c r="K78" s="37"/>
      <c r="L78" s="37"/>
      <c r="M78" s="37"/>
      <c r="N78" s="72" t="s">
        <v>15</v>
      </c>
      <c r="O78" s="34" t="s">
        <v>778</v>
      </c>
      <c r="P78" s="38" t="s">
        <v>790</v>
      </c>
      <c r="Q78" s="34" t="s">
        <v>778</v>
      </c>
    </row>
    <row r="79" spans="1:17" s="39" customFormat="1" ht="25.5">
      <c r="A79" s="35">
        <v>1</v>
      </c>
      <c r="B79" s="36" t="s">
        <v>602</v>
      </c>
      <c r="C79" s="29" t="s">
        <v>176</v>
      </c>
      <c r="D79" s="29"/>
      <c r="E79" s="31">
        <v>2020</v>
      </c>
      <c r="F79" s="31" t="s">
        <v>92</v>
      </c>
      <c r="G79" s="29" t="s">
        <v>177</v>
      </c>
      <c r="H79" s="86" t="s">
        <v>503</v>
      </c>
      <c r="I79" s="38" t="s">
        <v>537</v>
      </c>
      <c r="J79" s="37" t="s">
        <v>768</v>
      </c>
      <c r="K79" s="37"/>
      <c r="L79" s="37"/>
      <c r="M79" s="37"/>
      <c r="N79" s="71" t="s">
        <v>178</v>
      </c>
      <c r="O79" s="38" t="s">
        <v>783</v>
      </c>
      <c r="P79" s="38" t="s">
        <v>783</v>
      </c>
      <c r="Q79" s="38" t="s">
        <v>179</v>
      </c>
    </row>
    <row r="80" spans="1:17" s="39" customFormat="1" ht="38.25">
      <c r="A80" s="35">
        <v>1</v>
      </c>
      <c r="B80" s="36" t="s">
        <v>602</v>
      </c>
      <c r="C80" s="29" t="s">
        <v>308</v>
      </c>
      <c r="D80" s="29"/>
      <c r="E80" s="31">
        <v>2021</v>
      </c>
      <c r="F80" s="32" t="s">
        <v>74</v>
      </c>
      <c r="G80" s="89" t="s">
        <v>848</v>
      </c>
      <c r="H80" s="86" t="s">
        <v>534</v>
      </c>
      <c r="I80" s="37" t="s">
        <v>768</v>
      </c>
      <c r="J80" s="37"/>
      <c r="K80" s="37"/>
      <c r="L80" s="37"/>
      <c r="M80" s="37"/>
      <c r="N80" s="71" t="s">
        <v>226</v>
      </c>
      <c r="O80" s="34" t="s">
        <v>770</v>
      </c>
      <c r="P80" s="38" t="s">
        <v>790</v>
      </c>
      <c r="Q80" s="38" t="s">
        <v>790</v>
      </c>
    </row>
    <row r="81" spans="1:17" s="39" customFormat="1" ht="29.25" customHeight="1">
      <c r="A81" s="35">
        <v>1</v>
      </c>
      <c r="B81" s="36" t="s">
        <v>602</v>
      </c>
      <c r="C81" s="29" t="s">
        <v>176</v>
      </c>
      <c r="D81" s="29"/>
      <c r="E81" s="31">
        <v>2021</v>
      </c>
      <c r="F81" s="32" t="s">
        <v>767</v>
      </c>
      <c r="G81" s="89" t="s">
        <v>831</v>
      </c>
      <c r="H81" s="86" t="s">
        <v>528</v>
      </c>
      <c r="I81" s="37" t="s">
        <v>768</v>
      </c>
      <c r="J81" s="37"/>
      <c r="K81" s="37" t="s">
        <v>768</v>
      </c>
      <c r="L81" s="37"/>
      <c r="M81" s="37"/>
      <c r="N81" s="71" t="s">
        <v>178</v>
      </c>
      <c r="O81" s="38" t="s">
        <v>267</v>
      </c>
      <c r="P81" s="38" t="s">
        <v>783</v>
      </c>
      <c r="Q81" s="34" t="s">
        <v>778</v>
      </c>
    </row>
    <row r="82" spans="1:17" s="39" customFormat="1" ht="29.25" customHeight="1">
      <c r="A82" s="35">
        <v>1</v>
      </c>
      <c r="B82" s="36" t="s">
        <v>602</v>
      </c>
      <c r="C82" s="29" t="s">
        <v>314</v>
      </c>
      <c r="D82" s="30"/>
      <c r="E82" s="31">
        <v>2022</v>
      </c>
      <c r="F82" s="32" t="s">
        <v>59</v>
      </c>
      <c r="G82" s="89" t="s">
        <v>849</v>
      </c>
      <c r="H82" s="86" t="s">
        <v>540</v>
      </c>
      <c r="I82" s="38" t="s">
        <v>537</v>
      </c>
      <c r="J82" s="37"/>
      <c r="K82" s="37"/>
      <c r="L82" s="37"/>
      <c r="M82" s="37" t="s">
        <v>768</v>
      </c>
      <c r="N82" s="73" t="s">
        <v>317</v>
      </c>
      <c r="O82" s="34" t="s">
        <v>770</v>
      </c>
      <c r="P82" s="34" t="s">
        <v>778</v>
      </c>
      <c r="Q82" s="34" t="s">
        <v>778</v>
      </c>
    </row>
    <row r="83" spans="1:17" s="39" customFormat="1" ht="29.25" customHeight="1">
      <c r="A83" s="35">
        <v>1</v>
      </c>
      <c r="B83" s="36" t="s">
        <v>602</v>
      </c>
      <c r="C83" s="29" t="s">
        <v>389</v>
      </c>
      <c r="D83" s="30"/>
      <c r="E83" s="31">
        <v>2022</v>
      </c>
      <c r="F83" s="32" t="s">
        <v>59</v>
      </c>
      <c r="G83" s="29" t="s">
        <v>390</v>
      </c>
      <c r="H83" s="86" t="s">
        <v>543</v>
      </c>
      <c r="I83" s="38" t="s">
        <v>537</v>
      </c>
      <c r="J83" s="37"/>
      <c r="K83" s="37" t="s">
        <v>768</v>
      </c>
      <c r="L83" s="37"/>
      <c r="M83" s="37"/>
      <c r="N83" s="73" t="s">
        <v>391</v>
      </c>
      <c r="O83" s="38" t="s">
        <v>179</v>
      </c>
      <c r="P83" s="34" t="s">
        <v>778</v>
      </c>
      <c r="Q83" s="34" t="s">
        <v>778</v>
      </c>
    </row>
    <row r="84" spans="1:17" s="39" customFormat="1" ht="29.25" customHeight="1">
      <c r="A84" s="35">
        <v>1</v>
      </c>
      <c r="B84" s="36" t="s">
        <v>602</v>
      </c>
      <c r="C84" s="29" t="s">
        <v>389</v>
      </c>
      <c r="D84" s="30"/>
      <c r="E84" s="31">
        <v>2022</v>
      </c>
      <c r="F84" s="32" t="s">
        <v>59</v>
      </c>
      <c r="G84" s="29" t="s">
        <v>392</v>
      </c>
      <c r="H84" s="86" t="s">
        <v>544</v>
      </c>
      <c r="I84" s="38" t="s">
        <v>537</v>
      </c>
      <c r="J84" s="37"/>
      <c r="K84" s="37" t="s">
        <v>768</v>
      </c>
      <c r="L84" s="37"/>
      <c r="M84" s="37"/>
      <c r="N84" s="73" t="s">
        <v>391</v>
      </c>
      <c r="O84" s="38" t="s">
        <v>179</v>
      </c>
      <c r="P84" s="34" t="s">
        <v>778</v>
      </c>
      <c r="Q84" s="34" t="s">
        <v>778</v>
      </c>
    </row>
    <row r="85" spans="1:17" s="39" customFormat="1" ht="29.25" customHeight="1">
      <c r="A85" s="35">
        <v>1</v>
      </c>
      <c r="B85" s="36" t="s">
        <v>602</v>
      </c>
      <c r="C85" s="29" t="s">
        <v>314</v>
      </c>
      <c r="D85" s="30"/>
      <c r="E85" s="31">
        <v>2022</v>
      </c>
      <c r="F85" s="32" t="s">
        <v>74</v>
      </c>
      <c r="G85" s="89" t="s">
        <v>850</v>
      </c>
      <c r="H85" s="86" t="s">
        <v>555</v>
      </c>
      <c r="I85" s="38" t="s">
        <v>537</v>
      </c>
      <c r="J85" s="37"/>
      <c r="K85" s="37" t="s">
        <v>768</v>
      </c>
      <c r="L85" s="37"/>
      <c r="M85" s="37"/>
      <c r="N85" s="73" t="s">
        <v>317</v>
      </c>
      <c r="O85" s="34" t="s">
        <v>770</v>
      </c>
      <c r="P85" s="34" t="s">
        <v>778</v>
      </c>
      <c r="Q85" s="34" t="s">
        <v>778</v>
      </c>
    </row>
    <row r="86" spans="1:17" s="39" customFormat="1" ht="29.25" customHeight="1">
      <c r="A86" s="35">
        <v>1</v>
      </c>
      <c r="B86" s="36" t="s">
        <v>602</v>
      </c>
      <c r="C86" s="29" t="s">
        <v>314</v>
      </c>
      <c r="D86" s="30"/>
      <c r="E86" s="31">
        <v>2022</v>
      </c>
      <c r="F86" s="32" t="s">
        <v>92</v>
      </c>
      <c r="G86" s="89" t="s">
        <v>851</v>
      </c>
      <c r="H86" s="86" t="s">
        <v>558</v>
      </c>
      <c r="I86" s="37" t="s">
        <v>768</v>
      </c>
      <c r="J86" s="37"/>
      <c r="K86" s="37"/>
      <c r="L86" s="37"/>
      <c r="M86" s="37"/>
      <c r="N86" s="73" t="s">
        <v>317</v>
      </c>
      <c r="O86" s="34" t="s">
        <v>770</v>
      </c>
      <c r="P86" s="38" t="s">
        <v>2</v>
      </c>
      <c r="Q86" s="38" t="s">
        <v>2</v>
      </c>
    </row>
    <row r="87" spans="1:17" s="39" customFormat="1" ht="29.25" customHeight="1">
      <c r="A87" s="35">
        <v>1</v>
      </c>
      <c r="B87" s="36" t="s">
        <v>602</v>
      </c>
      <c r="C87" s="29" t="s">
        <v>314</v>
      </c>
      <c r="D87" s="30"/>
      <c r="E87" s="31">
        <v>2022</v>
      </c>
      <c r="F87" s="32" t="s">
        <v>767</v>
      </c>
      <c r="G87" s="89" t="s">
        <v>852</v>
      </c>
      <c r="H87" s="86" t="s">
        <v>561</v>
      </c>
      <c r="I87" s="38" t="s">
        <v>537</v>
      </c>
      <c r="J87" s="37"/>
      <c r="K87" s="37" t="s">
        <v>768</v>
      </c>
      <c r="L87" s="37"/>
      <c r="M87" s="37"/>
      <c r="N87" s="73" t="s">
        <v>317</v>
      </c>
      <c r="O87" s="34" t="s">
        <v>770</v>
      </c>
      <c r="P87" s="38" t="s">
        <v>790</v>
      </c>
      <c r="Q87" s="38" t="s">
        <v>790</v>
      </c>
    </row>
    <row r="88" spans="1:17" s="39" customFormat="1" ht="29.25" customHeight="1">
      <c r="A88" s="35">
        <v>1</v>
      </c>
      <c r="B88" s="36" t="s">
        <v>602</v>
      </c>
      <c r="C88" s="29" t="s">
        <v>421</v>
      </c>
      <c r="D88" s="30"/>
      <c r="E88" s="31">
        <v>2022</v>
      </c>
      <c r="F88" s="32" t="s">
        <v>767</v>
      </c>
      <c r="G88" s="29" t="s">
        <v>422</v>
      </c>
      <c r="H88" s="86" t="s">
        <v>562</v>
      </c>
      <c r="I88" s="37" t="s">
        <v>768</v>
      </c>
      <c r="J88" s="37" t="s">
        <v>768</v>
      </c>
      <c r="K88" s="37"/>
      <c r="L88" s="37"/>
      <c r="M88" s="37"/>
      <c r="N88" s="73" t="s">
        <v>317</v>
      </c>
      <c r="O88" s="34" t="s">
        <v>770</v>
      </c>
      <c r="P88" s="34" t="s">
        <v>778</v>
      </c>
      <c r="Q88" s="34" t="s">
        <v>778</v>
      </c>
    </row>
    <row r="89" spans="1:17" ht="18">
      <c r="A89" s="35">
        <v>1</v>
      </c>
      <c r="B89" s="36" t="s">
        <v>602</v>
      </c>
      <c r="C89" s="29" t="s">
        <v>420</v>
      </c>
      <c r="D89" s="29" t="s">
        <v>423</v>
      </c>
      <c r="E89" s="31">
        <v>2022</v>
      </c>
      <c r="F89" s="32" t="s">
        <v>424</v>
      </c>
      <c r="G89" s="29" t="s">
        <v>425</v>
      </c>
      <c r="H89" s="86" t="s">
        <v>563</v>
      </c>
      <c r="I89" s="37" t="s">
        <v>768</v>
      </c>
      <c r="J89" s="37"/>
      <c r="K89" s="37"/>
      <c r="L89" s="37"/>
      <c r="M89" s="37" t="s">
        <v>768</v>
      </c>
      <c r="N89" s="72" t="s">
        <v>426</v>
      </c>
      <c r="O89" s="34" t="s">
        <v>770</v>
      </c>
      <c r="P89" s="34" t="s">
        <v>778</v>
      </c>
      <c r="Q89" s="34" t="s">
        <v>778</v>
      </c>
    </row>
    <row r="90" spans="1:17" ht="36">
      <c r="A90" s="35">
        <v>1</v>
      </c>
      <c r="B90" s="36" t="s">
        <v>602</v>
      </c>
      <c r="C90" s="29" t="s">
        <v>448</v>
      </c>
      <c r="D90" s="29"/>
      <c r="E90" s="31">
        <v>2022</v>
      </c>
      <c r="F90" s="32" t="s">
        <v>29</v>
      </c>
      <c r="G90" s="29" t="s">
        <v>454</v>
      </c>
      <c r="H90" s="86" t="s">
        <v>545</v>
      </c>
      <c r="I90" s="37" t="s">
        <v>768</v>
      </c>
      <c r="J90" s="37"/>
      <c r="K90" s="37"/>
      <c r="L90" s="37"/>
      <c r="M90" s="37"/>
      <c r="N90" s="72" t="s">
        <v>449</v>
      </c>
      <c r="O90" s="34" t="s">
        <v>770</v>
      </c>
      <c r="P90" s="34" t="s">
        <v>778</v>
      </c>
      <c r="Q90" s="34" t="s">
        <v>778</v>
      </c>
    </row>
    <row r="91" spans="1:17" ht="38.25">
      <c r="A91" s="35">
        <v>1</v>
      </c>
      <c r="B91" s="36" t="s">
        <v>602</v>
      </c>
      <c r="C91" s="29" t="s">
        <v>546</v>
      </c>
      <c r="D91" s="29" t="s">
        <v>547</v>
      </c>
      <c r="E91" s="31">
        <v>2022</v>
      </c>
      <c r="F91" s="32" t="s">
        <v>29</v>
      </c>
      <c r="G91" s="29" t="s">
        <v>548</v>
      </c>
      <c r="H91" s="86" t="s">
        <v>549</v>
      </c>
      <c r="I91" s="37" t="s">
        <v>768</v>
      </c>
      <c r="J91" s="37" t="s">
        <v>768</v>
      </c>
      <c r="K91" s="37"/>
      <c r="L91" s="37"/>
      <c r="M91" s="37"/>
      <c r="N91" s="72" t="s">
        <v>550</v>
      </c>
      <c r="O91" s="34" t="s">
        <v>770</v>
      </c>
      <c r="P91" s="34" t="s">
        <v>790</v>
      </c>
      <c r="Q91" s="34" t="s">
        <v>790</v>
      </c>
    </row>
    <row r="92" spans="1:17" ht="12.75">
      <c r="A92" s="35"/>
      <c r="B92" s="36"/>
      <c r="C92" s="29"/>
      <c r="D92" s="29"/>
      <c r="G92" s="29"/>
      <c r="H92" s="86"/>
      <c r="I92" s="37"/>
      <c r="J92" s="37"/>
      <c r="K92" s="37"/>
      <c r="L92" s="37"/>
      <c r="M92" s="37"/>
      <c r="N92" s="72"/>
      <c r="O92" s="38"/>
      <c r="P92" s="38"/>
      <c r="Q92" s="38"/>
    </row>
    <row r="93" spans="1:17" ht="12.75">
      <c r="A93" s="21">
        <f>SUM(A75:A92)</f>
        <v>17</v>
      </c>
      <c r="B93" s="22" t="s">
        <v>602</v>
      </c>
      <c r="C93" s="21"/>
      <c r="D93" s="22"/>
      <c r="E93" s="21"/>
      <c r="F93" s="21"/>
      <c r="G93" s="22"/>
      <c r="H93" s="81"/>
      <c r="I93" s="22"/>
      <c r="J93" s="21"/>
      <c r="K93" s="22"/>
      <c r="L93" s="21"/>
      <c r="M93" s="21"/>
      <c r="N93" s="70"/>
      <c r="O93" s="26"/>
      <c r="P93" s="26"/>
      <c r="Q93" s="26"/>
    </row>
    <row r="94" spans="1:17" ht="25.5">
      <c r="A94" s="27">
        <v>1</v>
      </c>
      <c r="B94" s="28" t="s">
        <v>580</v>
      </c>
      <c r="C94" s="30" t="s">
        <v>16</v>
      </c>
      <c r="E94" s="32">
        <v>2017</v>
      </c>
      <c r="F94" s="32" t="s">
        <v>780</v>
      </c>
      <c r="G94" s="30" t="s">
        <v>17</v>
      </c>
      <c r="H94" s="87" t="s">
        <v>464</v>
      </c>
      <c r="I94" s="38" t="s">
        <v>537</v>
      </c>
      <c r="J94" s="33" t="s">
        <v>768</v>
      </c>
      <c r="M94" s="33"/>
      <c r="N94" s="73" t="s">
        <v>775</v>
      </c>
      <c r="O94" s="34" t="s">
        <v>770</v>
      </c>
      <c r="P94" s="34" t="s">
        <v>771</v>
      </c>
      <c r="Q94" s="34" t="s">
        <v>771</v>
      </c>
    </row>
    <row r="95" spans="1:17" ht="25.5">
      <c r="A95" s="27">
        <v>1</v>
      </c>
      <c r="B95" s="28" t="s">
        <v>580</v>
      </c>
      <c r="C95" s="30" t="s">
        <v>16</v>
      </c>
      <c r="E95" s="32">
        <v>2017</v>
      </c>
      <c r="F95" s="32" t="s">
        <v>780</v>
      </c>
      <c r="G95" s="30" t="s">
        <v>18</v>
      </c>
      <c r="H95" s="87" t="s">
        <v>463</v>
      </c>
      <c r="I95" s="38" t="s">
        <v>537</v>
      </c>
      <c r="J95" s="33" t="s">
        <v>768</v>
      </c>
      <c r="M95" s="33"/>
      <c r="N95" s="73" t="s">
        <v>775</v>
      </c>
      <c r="O95" s="34" t="s">
        <v>770</v>
      </c>
      <c r="P95" s="34" t="s">
        <v>771</v>
      </c>
      <c r="Q95" s="34" t="s">
        <v>771</v>
      </c>
    </row>
    <row r="96" spans="1:17" ht="25.5">
      <c r="A96" s="27">
        <v>1</v>
      </c>
      <c r="B96" s="28" t="s">
        <v>580</v>
      </c>
      <c r="C96" s="30" t="s">
        <v>19</v>
      </c>
      <c r="E96" s="32">
        <v>2017</v>
      </c>
      <c r="F96" s="32" t="s">
        <v>780</v>
      </c>
      <c r="G96" s="30" t="s">
        <v>20</v>
      </c>
      <c r="H96" s="87" t="s">
        <v>462</v>
      </c>
      <c r="I96" s="33" t="s">
        <v>768</v>
      </c>
      <c r="M96" s="33"/>
      <c r="N96" s="73" t="s">
        <v>21</v>
      </c>
      <c r="O96" s="34" t="s">
        <v>770</v>
      </c>
      <c r="P96" s="34" t="s">
        <v>771</v>
      </c>
      <c r="Q96" s="34" t="s">
        <v>771</v>
      </c>
    </row>
    <row r="97" spans="1:17" s="39" customFormat="1" ht="12.75" customHeight="1">
      <c r="A97" s="35">
        <v>1</v>
      </c>
      <c r="B97" s="36" t="s">
        <v>580</v>
      </c>
      <c r="C97" s="29" t="s">
        <v>22</v>
      </c>
      <c r="D97" s="29" t="s">
        <v>23</v>
      </c>
      <c r="E97" s="31">
        <v>2018</v>
      </c>
      <c r="F97" s="32" t="s">
        <v>767</v>
      </c>
      <c r="G97" s="29" t="s">
        <v>24</v>
      </c>
      <c r="H97" s="86" t="s">
        <v>477</v>
      </c>
      <c r="I97" s="38" t="s">
        <v>537</v>
      </c>
      <c r="J97" s="37" t="s">
        <v>768</v>
      </c>
      <c r="K97" s="37"/>
      <c r="L97" s="37"/>
      <c r="M97" s="37"/>
      <c r="N97" s="72" t="s">
        <v>25</v>
      </c>
      <c r="O97" s="34" t="s">
        <v>770</v>
      </c>
      <c r="P97" s="38" t="s">
        <v>26</v>
      </c>
      <c r="Q97" s="34" t="s">
        <v>778</v>
      </c>
    </row>
    <row r="98" spans="1:17" s="39" customFormat="1" ht="25.5">
      <c r="A98" s="35">
        <v>1</v>
      </c>
      <c r="B98" s="36" t="s">
        <v>580</v>
      </c>
      <c r="C98" s="29" t="s">
        <v>27</v>
      </c>
      <c r="D98" s="29" t="s">
        <v>28</v>
      </c>
      <c r="E98" s="31">
        <v>2018</v>
      </c>
      <c r="F98" s="32" t="s">
        <v>29</v>
      </c>
      <c r="G98" s="29" t="s">
        <v>30</v>
      </c>
      <c r="H98" s="86" t="s">
        <v>474</v>
      </c>
      <c r="I98" s="37" t="s">
        <v>768</v>
      </c>
      <c r="J98" s="37"/>
      <c r="K98" s="37"/>
      <c r="L98" s="37"/>
      <c r="M98" s="37"/>
      <c r="N98" s="72" t="s">
        <v>440</v>
      </c>
      <c r="O98" s="34" t="s">
        <v>778</v>
      </c>
      <c r="P98" s="34" t="s">
        <v>778</v>
      </c>
      <c r="Q98" s="34" t="s">
        <v>778</v>
      </c>
    </row>
    <row r="99" spans="1:17" s="39" customFormat="1" ht="18">
      <c r="A99" s="27">
        <v>1</v>
      </c>
      <c r="B99" s="28" t="s">
        <v>580</v>
      </c>
      <c r="C99" s="29" t="s">
        <v>131</v>
      </c>
      <c r="D99" s="29" t="s">
        <v>31</v>
      </c>
      <c r="E99" s="31">
        <v>2018</v>
      </c>
      <c r="F99" s="32" t="s">
        <v>29</v>
      </c>
      <c r="G99" s="29" t="s">
        <v>32</v>
      </c>
      <c r="H99" s="86" t="s">
        <v>473</v>
      </c>
      <c r="I99" s="38" t="s">
        <v>537</v>
      </c>
      <c r="J99" s="37" t="s">
        <v>768</v>
      </c>
      <c r="K99" s="37"/>
      <c r="L99" s="37"/>
      <c r="M99" s="37"/>
      <c r="N99" s="73" t="s">
        <v>33</v>
      </c>
      <c r="O99" s="34" t="s">
        <v>778</v>
      </c>
      <c r="P99" s="34" t="s">
        <v>771</v>
      </c>
      <c r="Q99" s="34" t="s">
        <v>771</v>
      </c>
    </row>
    <row r="100" spans="1:17" ht="38.25">
      <c r="A100" s="27">
        <v>1</v>
      </c>
      <c r="B100" s="28" t="s">
        <v>580</v>
      </c>
      <c r="C100" s="29" t="s">
        <v>309</v>
      </c>
      <c r="D100" s="29" t="s">
        <v>23</v>
      </c>
      <c r="E100" s="31">
        <v>2018</v>
      </c>
      <c r="F100" s="32" t="s">
        <v>29</v>
      </c>
      <c r="G100" s="30" t="s">
        <v>34</v>
      </c>
      <c r="H100" s="87" t="s">
        <v>472</v>
      </c>
      <c r="I100" s="38" t="s">
        <v>537</v>
      </c>
      <c r="J100" s="33" t="s">
        <v>768</v>
      </c>
      <c r="L100" s="33" t="s">
        <v>768</v>
      </c>
      <c r="M100" s="33"/>
      <c r="N100" s="73" t="s">
        <v>35</v>
      </c>
      <c r="O100" s="34" t="s">
        <v>770</v>
      </c>
      <c r="P100" s="38" t="s">
        <v>806</v>
      </c>
      <c r="Q100" s="38" t="s">
        <v>806</v>
      </c>
    </row>
    <row r="101" spans="1:17" s="39" customFormat="1" ht="38.25">
      <c r="A101" s="35">
        <v>1</v>
      </c>
      <c r="B101" s="36" t="s">
        <v>580</v>
      </c>
      <c r="C101" s="29" t="s">
        <v>312</v>
      </c>
      <c r="D101" s="29" t="s">
        <v>23</v>
      </c>
      <c r="E101" s="31">
        <v>2018</v>
      </c>
      <c r="F101" s="32" t="s">
        <v>780</v>
      </c>
      <c r="G101" s="29" t="s">
        <v>36</v>
      </c>
      <c r="H101" s="86" t="s">
        <v>469</v>
      </c>
      <c r="I101" s="37" t="s">
        <v>768</v>
      </c>
      <c r="J101" s="37" t="s">
        <v>768</v>
      </c>
      <c r="K101" s="37"/>
      <c r="L101" s="37"/>
      <c r="M101" s="37"/>
      <c r="N101" s="71" t="s">
        <v>37</v>
      </c>
      <c r="O101" s="34" t="s">
        <v>778</v>
      </c>
      <c r="P101" s="38" t="s">
        <v>806</v>
      </c>
      <c r="Q101" s="34" t="s">
        <v>778</v>
      </c>
    </row>
    <row r="102" spans="1:17" s="39" customFormat="1" ht="25.5">
      <c r="A102" s="35">
        <v>1</v>
      </c>
      <c r="B102" s="36" t="s">
        <v>580</v>
      </c>
      <c r="C102" s="29" t="s">
        <v>71</v>
      </c>
      <c r="D102" s="29"/>
      <c r="E102" s="31">
        <v>2019</v>
      </c>
      <c r="F102" s="31" t="s">
        <v>59</v>
      </c>
      <c r="G102" s="89" t="s">
        <v>853</v>
      </c>
      <c r="H102" s="86" t="s">
        <v>492</v>
      </c>
      <c r="I102" s="38" t="s">
        <v>537</v>
      </c>
      <c r="J102" s="37" t="s">
        <v>768</v>
      </c>
      <c r="K102" s="37"/>
      <c r="L102" s="37"/>
      <c r="M102" s="37"/>
      <c r="N102" s="71" t="s">
        <v>60</v>
      </c>
      <c r="O102" s="34" t="s">
        <v>778</v>
      </c>
      <c r="P102" s="34" t="s">
        <v>778</v>
      </c>
      <c r="Q102" s="34" t="s">
        <v>778</v>
      </c>
    </row>
    <row r="103" spans="1:17" ht="18">
      <c r="A103" s="27">
        <v>1</v>
      </c>
      <c r="B103" s="28" t="s">
        <v>580</v>
      </c>
      <c r="C103" s="30" t="s">
        <v>39</v>
      </c>
      <c r="E103" s="31">
        <v>2019</v>
      </c>
      <c r="F103" s="31" t="s">
        <v>59</v>
      </c>
      <c r="G103" s="30" t="s">
        <v>73</v>
      </c>
      <c r="H103" s="87" t="s">
        <v>491</v>
      </c>
      <c r="I103" s="33" t="s">
        <v>768</v>
      </c>
      <c r="M103" s="33"/>
      <c r="N103" s="74" t="s">
        <v>775</v>
      </c>
      <c r="O103" s="34" t="s">
        <v>778</v>
      </c>
      <c r="P103" s="34" t="s">
        <v>778</v>
      </c>
      <c r="Q103" s="34" t="s">
        <v>778</v>
      </c>
    </row>
    <row r="104" spans="1:17" s="39" customFormat="1" ht="25.5">
      <c r="A104" s="35">
        <v>1</v>
      </c>
      <c r="B104" s="36" t="s">
        <v>580</v>
      </c>
      <c r="C104" s="29" t="s">
        <v>39</v>
      </c>
      <c r="D104" s="29" t="s">
        <v>6</v>
      </c>
      <c r="E104" s="31">
        <v>2019</v>
      </c>
      <c r="F104" s="31" t="s">
        <v>74</v>
      </c>
      <c r="G104" s="29" t="s">
        <v>75</v>
      </c>
      <c r="H104" s="86" t="s">
        <v>490</v>
      </c>
      <c r="I104" s="38" t="s">
        <v>537</v>
      </c>
      <c r="J104" s="37" t="s">
        <v>768</v>
      </c>
      <c r="K104" s="37"/>
      <c r="L104" s="37"/>
      <c r="M104" s="37"/>
      <c r="N104" s="71" t="s">
        <v>775</v>
      </c>
      <c r="O104" s="34" t="s">
        <v>770</v>
      </c>
      <c r="P104" s="34" t="s">
        <v>778</v>
      </c>
      <c r="Q104" s="34" t="s">
        <v>778</v>
      </c>
    </row>
    <row r="105" spans="1:17" s="39" customFormat="1" ht="25.5" customHeight="1">
      <c r="A105" s="35">
        <v>1</v>
      </c>
      <c r="B105" s="36" t="s">
        <v>580</v>
      </c>
      <c r="C105" s="29" t="s">
        <v>93</v>
      </c>
      <c r="D105" s="29" t="s">
        <v>94</v>
      </c>
      <c r="E105" s="31">
        <v>2019</v>
      </c>
      <c r="F105" s="31" t="s">
        <v>92</v>
      </c>
      <c r="G105" s="89" t="s">
        <v>854</v>
      </c>
      <c r="H105" s="86" t="s">
        <v>487</v>
      </c>
      <c r="I105" s="38" t="s">
        <v>537</v>
      </c>
      <c r="J105" s="37" t="s">
        <v>768</v>
      </c>
      <c r="K105" s="37"/>
      <c r="L105" s="37"/>
      <c r="M105" s="37"/>
      <c r="N105" s="71" t="s">
        <v>95</v>
      </c>
      <c r="O105" s="34" t="s">
        <v>770</v>
      </c>
      <c r="P105" s="38" t="s">
        <v>96</v>
      </c>
      <c r="Q105" s="38" t="s">
        <v>96</v>
      </c>
    </row>
    <row r="106" spans="1:17" s="39" customFormat="1" ht="33.75">
      <c r="A106" s="35">
        <v>1</v>
      </c>
      <c r="B106" s="36" t="s">
        <v>580</v>
      </c>
      <c r="C106" s="29" t="s">
        <v>22</v>
      </c>
      <c r="D106" s="29" t="s">
        <v>23</v>
      </c>
      <c r="E106" s="31">
        <v>2019</v>
      </c>
      <c r="F106" s="29" t="s">
        <v>803</v>
      </c>
      <c r="G106" s="29" t="s">
        <v>105</v>
      </c>
      <c r="H106" s="86" t="s">
        <v>485</v>
      </c>
      <c r="I106" s="38" t="s">
        <v>537</v>
      </c>
      <c r="J106" s="37" t="s">
        <v>768</v>
      </c>
      <c r="K106" s="37"/>
      <c r="L106" s="37" t="s">
        <v>768</v>
      </c>
      <c r="M106" s="37"/>
      <c r="N106" s="71" t="s">
        <v>106</v>
      </c>
      <c r="O106" s="34" t="s">
        <v>770</v>
      </c>
      <c r="P106" s="38" t="s">
        <v>96</v>
      </c>
      <c r="Q106" s="38" t="s">
        <v>107</v>
      </c>
    </row>
    <row r="107" spans="1:17" ht="25.5">
      <c r="A107" s="27">
        <v>1</v>
      </c>
      <c r="B107" s="28" t="s">
        <v>580</v>
      </c>
      <c r="C107" s="29" t="s">
        <v>102</v>
      </c>
      <c r="E107" s="32">
        <v>2019</v>
      </c>
      <c r="F107" s="29" t="s">
        <v>803</v>
      </c>
      <c r="G107" s="30" t="s">
        <v>103</v>
      </c>
      <c r="H107" s="87" t="s">
        <v>484</v>
      </c>
      <c r="I107" s="33" t="s">
        <v>768</v>
      </c>
      <c r="J107" s="33" t="s">
        <v>768</v>
      </c>
      <c r="M107" s="33"/>
      <c r="N107" s="74" t="s">
        <v>104</v>
      </c>
      <c r="O107" s="34" t="s">
        <v>778</v>
      </c>
      <c r="P107" s="34" t="s">
        <v>778</v>
      </c>
      <c r="Q107" s="34" t="s">
        <v>778</v>
      </c>
    </row>
    <row r="108" spans="1:17" ht="18">
      <c r="A108" s="27">
        <v>1</v>
      </c>
      <c r="B108" s="28" t="s">
        <v>580</v>
      </c>
      <c r="C108" s="29" t="s">
        <v>16</v>
      </c>
      <c r="E108" s="32">
        <v>2020</v>
      </c>
      <c r="F108" s="32" t="s">
        <v>787</v>
      </c>
      <c r="G108" s="30" t="s">
        <v>148</v>
      </c>
      <c r="H108" s="87" t="s">
        <v>525</v>
      </c>
      <c r="I108" s="38" t="s">
        <v>537</v>
      </c>
      <c r="J108" s="33" t="s">
        <v>768</v>
      </c>
      <c r="M108" s="33"/>
      <c r="N108" s="74" t="s">
        <v>775</v>
      </c>
      <c r="O108" s="34" t="s">
        <v>778</v>
      </c>
      <c r="P108" s="34" t="s">
        <v>778</v>
      </c>
      <c r="Q108" s="34" t="s">
        <v>778</v>
      </c>
    </row>
    <row r="109" spans="1:17" ht="25.5">
      <c r="A109" s="27">
        <v>1</v>
      </c>
      <c r="B109" s="28" t="s">
        <v>580</v>
      </c>
      <c r="C109" s="29" t="s">
        <v>310</v>
      </c>
      <c r="E109" s="32">
        <v>2020</v>
      </c>
      <c r="F109" s="32" t="s">
        <v>787</v>
      </c>
      <c r="G109" s="91" t="s">
        <v>855</v>
      </c>
      <c r="H109" s="87" t="s">
        <v>505</v>
      </c>
      <c r="I109" s="38" t="s">
        <v>537</v>
      </c>
      <c r="J109" s="33" t="s">
        <v>768</v>
      </c>
      <c r="M109" s="33"/>
      <c r="N109" s="74" t="s">
        <v>775</v>
      </c>
      <c r="O109" s="34" t="s">
        <v>778</v>
      </c>
      <c r="P109" s="34" t="s">
        <v>778</v>
      </c>
      <c r="Q109" s="34" t="s">
        <v>778</v>
      </c>
    </row>
    <row r="110" spans="1:17" s="39" customFormat="1" ht="25.5">
      <c r="A110" s="35">
        <v>1</v>
      </c>
      <c r="B110" s="36" t="s">
        <v>580</v>
      </c>
      <c r="C110" s="29" t="s">
        <v>209</v>
      </c>
      <c r="D110" s="29" t="s">
        <v>6</v>
      </c>
      <c r="E110" s="31">
        <v>2020</v>
      </c>
      <c r="F110" s="31" t="s">
        <v>147</v>
      </c>
      <c r="G110" s="29" t="s">
        <v>210</v>
      </c>
      <c r="H110" s="86" t="s">
        <v>499</v>
      </c>
      <c r="I110" s="38" t="s">
        <v>537</v>
      </c>
      <c r="J110" s="37" t="s">
        <v>768</v>
      </c>
      <c r="K110" s="37"/>
      <c r="L110" s="37" t="s">
        <v>768</v>
      </c>
      <c r="M110" s="37"/>
      <c r="N110" s="71" t="s">
        <v>211</v>
      </c>
      <c r="O110" s="38" t="s">
        <v>778</v>
      </c>
      <c r="P110" s="38" t="s">
        <v>96</v>
      </c>
      <c r="Q110" s="38" t="s">
        <v>96</v>
      </c>
    </row>
    <row r="111" spans="1:17" ht="45">
      <c r="A111" s="27">
        <v>1</v>
      </c>
      <c r="B111" s="28" t="s">
        <v>580</v>
      </c>
      <c r="C111" s="30" t="s">
        <v>39</v>
      </c>
      <c r="D111" s="29" t="s">
        <v>6</v>
      </c>
      <c r="E111" s="32">
        <v>2021</v>
      </c>
      <c r="F111" s="32" t="s">
        <v>787</v>
      </c>
      <c r="G111" s="30" t="s">
        <v>223</v>
      </c>
      <c r="H111" s="87" t="s">
        <v>536</v>
      </c>
      <c r="I111" s="38" t="s">
        <v>537</v>
      </c>
      <c r="J111" s="33" t="s">
        <v>768</v>
      </c>
      <c r="M111" s="33"/>
      <c r="N111" s="74" t="s">
        <v>775</v>
      </c>
      <c r="O111" s="34" t="s">
        <v>224</v>
      </c>
      <c r="P111" s="34" t="s">
        <v>778</v>
      </c>
      <c r="Q111" s="34" t="s">
        <v>778</v>
      </c>
    </row>
    <row r="112" spans="1:17" ht="38.25">
      <c r="A112" s="35">
        <v>1</v>
      </c>
      <c r="B112" s="36" t="s">
        <v>580</v>
      </c>
      <c r="C112" s="29" t="s">
        <v>22</v>
      </c>
      <c r="D112" s="29" t="s">
        <v>23</v>
      </c>
      <c r="E112" s="32">
        <v>2021</v>
      </c>
      <c r="F112" s="32" t="s">
        <v>787</v>
      </c>
      <c r="G112" s="30" t="s">
        <v>225</v>
      </c>
      <c r="H112" s="87" t="s">
        <v>535</v>
      </c>
      <c r="I112" s="38" t="s">
        <v>537</v>
      </c>
      <c r="J112" s="33" t="s">
        <v>768</v>
      </c>
      <c r="M112" s="33"/>
      <c r="N112" s="71" t="s">
        <v>106</v>
      </c>
      <c r="O112" s="38" t="s">
        <v>778</v>
      </c>
      <c r="P112" s="38" t="s">
        <v>806</v>
      </c>
      <c r="Q112" s="34" t="s">
        <v>778</v>
      </c>
    </row>
    <row r="113" spans="1:17" ht="41.25">
      <c r="A113" s="35">
        <v>1</v>
      </c>
      <c r="B113" s="36" t="s">
        <v>580</v>
      </c>
      <c r="C113" s="29" t="s">
        <v>252</v>
      </c>
      <c r="D113" s="29" t="s">
        <v>253</v>
      </c>
      <c r="E113" s="32">
        <v>2021</v>
      </c>
      <c r="F113" s="32" t="s">
        <v>74</v>
      </c>
      <c r="G113" s="30" t="s">
        <v>254</v>
      </c>
      <c r="H113" s="87" t="s">
        <v>532</v>
      </c>
      <c r="I113" s="38" t="s">
        <v>537</v>
      </c>
      <c r="L113" s="33" t="s">
        <v>768</v>
      </c>
      <c r="M113" s="33"/>
      <c r="N113" s="71" t="s">
        <v>255</v>
      </c>
      <c r="O113" s="49" t="s">
        <v>256</v>
      </c>
      <c r="P113" s="34" t="s">
        <v>778</v>
      </c>
      <c r="Q113" s="34" t="s">
        <v>778</v>
      </c>
    </row>
    <row r="114" spans="1:17" ht="25.5">
      <c r="A114" s="35">
        <v>1</v>
      </c>
      <c r="B114" s="36" t="s">
        <v>580</v>
      </c>
      <c r="C114" s="29" t="s">
        <v>311</v>
      </c>
      <c r="D114" s="29"/>
      <c r="E114" s="32">
        <v>2021</v>
      </c>
      <c r="F114" s="32" t="s">
        <v>74</v>
      </c>
      <c r="G114" s="91" t="s">
        <v>856</v>
      </c>
      <c r="H114" s="87" t="s">
        <v>531</v>
      </c>
      <c r="I114" s="38" t="s">
        <v>537</v>
      </c>
      <c r="J114" s="33" t="s">
        <v>768</v>
      </c>
      <c r="M114" s="33"/>
      <c r="N114" s="71" t="s">
        <v>257</v>
      </c>
      <c r="O114" s="34" t="s">
        <v>770</v>
      </c>
      <c r="P114" s="34" t="s">
        <v>778</v>
      </c>
      <c r="Q114" s="34" t="s">
        <v>778</v>
      </c>
    </row>
    <row r="115" spans="1:17" ht="25.5">
      <c r="A115" s="35">
        <v>1</v>
      </c>
      <c r="B115" s="36" t="s">
        <v>580</v>
      </c>
      <c r="C115" s="29" t="s">
        <v>312</v>
      </c>
      <c r="D115" s="29"/>
      <c r="E115" s="32">
        <v>2021</v>
      </c>
      <c r="F115" s="32" t="s">
        <v>803</v>
      </c>
      <c r="G115" s="30" t="s">
        <v>268</v>
      </c>
      <c r="H115" s="87" t="s">
        <v>529</v>
      </c>
      <c r="I115" s="38" t="s">
        <v>537</v>
      </c>
      <c r="L115" s="33" t="s">
        <v>768</v>
      </c>
      <c r="M115" s="33"/>
      <c r="N115" s="71" t="s">
        <v>37</v>
      </c>
      <c r="O115" s="34" t="s">
        <v>778</v>
      </c>
      <c r="P115" s="38" t="s">
        <v>96</v>
      </c>
      <c r="Q115" s="38" t="s">
        <v>96</v>
      </c>
    </row>
    <row r="116" spans="1:17" ht="25.5">
      <c r="A116" s="35">
        <v>1</v>
      </c>
      <c r="B116" s="36" t="s">
        <v>580</v>
      </c>
      <c r="C116" s="29" t="s">
        <v>381</v>
      </c>
      <c r="D116" s="29"/>
      <c r="E116" s="32">
        <v>2022</v>
      </c>
      <c r="F116" s="32" t="s">
        <v>92</v>
      </c>
      <c r="G116" s="30" t="s">
        <v>384</v>
      </c>
      <c r="H116" s="87" t="s">
        <v>556</v>
      </c>
      <c r="I116" s="38" t="s">
        <v>537</v>
      </c>
      <c r="J116" s="33" t="s">
        <v>768</v>
      </c>
      <c r="M116" s="33"/>
      <c r="N116" s="71" t="s">
        <v>385</v>
      </c>
      <c r="O116" s="34" t="s">
        <v>778</v>
      </c>
      <c r="P116" s="34" t="s">
        <v>778</v>
      </c>
      <c r="Q116" s="34" t="s">
        <v>778</v>
      </c>
    </row>
    <row r="117" spans="1:17" ht="25.5">
      <c r="A117" s="35">
        <v>1</v>
      </c>
      <c r="B117" s="36" t="s">
        <v>580</v>
      </c>
      <c r="C117" s="29" t="s">
        <v>386</v>
      </c>
      <c r="D117" s="29"/>
      <c r="E117" s="32">
        <v>2022</v>
      </c>
      <c r="F117" s="32" t="s">
        <v>92</v>
      </c>
      <c r="G117" s="30" t="s">
        <v>387</v>
      </c>
      <c r="H117" s="87" t="s">
        <v>557</v>
      </c>
      <c r="I117" s="33" t="s">
        <v>768</v>
      </c>
      <c r="J117" s="33" t="s">
        <v>768</v>
      </c>
      <c r="L117" s="33" t="s">
        <v>768</v>
      </c>
      <c r="M117" s="33"/>
      <c r="N117" s="71" t="s">
        <v>388</v>
      </c>
      <c r="O117" s="34" t="s">
        <v>770</v>
      </c>
      <c r="P117" s="34" t="s">
        <v>778</v>
      </c>
      <c r="Q117" s="34" t="s">
        <v>778</v>
      </c>
    </row>
    <row r="118" spans="1:17" ht="25.5">
      <c r="A118" s="35">
        <v>1</v>
      </c>
      <c r="B118" s="36" t="s">
        <v>580</v>
      </c>
      <c r="C118" s="29" t="s">
        <v>410</v>
      </c>
      <c r="D118" s="29"/>
      <c r="E118" s="32">
        <v>2022</v>
      </c>
      <c r="F118" s="32" t="s">
        <v>767</v>
      </c>
      <c r="G118" s="91" t="s">
        <v>857</v>
      </c>
      <c r="H118" s="87" t="s">
        <v>560</v>
      </c>
      <c r="I118" s="33" t="s">
        <v>768</v>
      </c>
      <c r="J118" s="33" t="s">
        <v>768</v>
      </c>
      <c r="L118" s="33" t="s">
        <v>768</v>
      </c>
      <c r="M118" s="33"/>
      <c r="N118" s="71" t="s">
        <v>411</v>
      </c>
      <c r="O118" s="34" t="s">
        <v>770</v>
      </c>
      <c r="P118" s="38" t="s">
        <v>96</v>
      </c>
      <c r="Q118" s="34" t="s">
        <v>778</v>
      </c>
    </row>
    <row r="119" spans="1:17" ht="25.5">
      <c r="A119" s="27">
        <v>1</v>
      </c>
      <c r="B119" s="28" t="s">
        <v>580</v>
      </c>
      <c r="C119" s="29" t="s">
        <v>102</v>
      </c>
      <c r="E119" s="32">
        <v>2023</v>
      </c>
      <c r="F119" s="32" t="s">
        <v>74</v>
      </c>
      <c r="G119" s="30" t="s">
        <v>238</v>
      </c>
      <c r="H119" s="87" t="s">
        <v>136</v>
      </c>
      <c r="I119" s="33" t="s">
        <v>768</v>
      </c>
      <c r="J119" s="33" t="s">
        <v>768</v>
      </c>
      <c r="M119" s="33"/>
      <c r="N119" s="74" t="s">
        <v>104</v>
      </c>
      <c r="O119" s="34" t="s">
        <v>778</v>
      </c>
      <c r="P119" s="34" t="s">
        <v>778</v>
      </c>
      <c r="Q119" s="34" t="s">
        <v>778</v>
      </c>
    </row>
    <row r="120" spans="1:17" ht="25.5">
      <c r="A120" s="27">
        <v>1</v>
      </c>
      <c r="B120" s="28" t="s">
        <v>580</v>
      </c>
      <c r="C120" s="29" t="s">
        <v>911</v>
      </c>
      <c r="E120" s="32">
        <v>2024</v>
      </c>
      <c r="F120" s="32" t="s">
        <v>787</v>
      </c>
      <c r="G120" s="30" t="s">
        <v>912</v>
      </c>
      <c r="H120" s="87" t="s">
        <v>929</v>
      </c>
      <c r="I120" s="38" t="s">
        <v>537</v>
      </c>
      <c r="J120" s="33" t="s">
        <v>768</v>
      </c>
      <c r="L120" s="33" t="s">
        <v>768</v>
      </c>
      <c r="M120" s="33"/>
      <c r="N120" s="74" t="s">
        <v>913</v>
      </c>
      <c r="O120" s="34" t="s">
        <v>778</v>
      </c>
      <c r="P120" s="34" t="s">
        <v>778</v>
      </c>
      <c r="Q120" s="34" t="s">
        <v>778</v>
      </c>
    </row>
    <row r="121" spans="1:17" ht="18">
      <c r="A121" s="27">
        <v>1</v>
      </c>
      <c r="B121" s="28" t="s">
        <v>580</v>
      </c>
      <c r="C121" s="30" t="s">
        <v>39</v>
      </c>
      <c r="E121" s="32">
        <v>2024</v>
      </c>
      <c r="F121" s="32" t="s">
        <v>92</v>
      </c>
      <c r="G121" s="91" t="s">
        <v>932</v>
      </c>
      <c r="H121" s="87"/>
      <c r="I121" s="33" t="s">
        <v>768</v>
      </c>
      <c r="M121" s="33"/>
      <c r="N121" s="71" t="s">
        <v>775</v>
      </c>
      <c r="O121" s="34" t="s">
        <v>42</v>
      </c>
      <c r="P121" s="34" t="s">
        <v>778</v>
      </c>
      <c r="Q121" s="34" t="s">
        <v>778</v>
      </c>
    </row>
    <row r="122" spans="1:17" ht="12.75">
      <c r="A122" s="35"/>
      <c r="B122" s="36"/>
      <c r="C122" s="29"/>
      <c r="D122" s="29"/>
      <c r="M122" s="33"/>
      <c r="N122" s="71"/>
      <c r="O122" s="34"/>
      <c r="P122" s="38"/>
      <c r="Q122" s="34"/>
    </row>
    <row r="123" spans="1:17" ht="12.75">
      <c r="A123" s="21">
        <f>SUM(A94:A122)</f>
        <v>28</v>
      </c>
      <c r="B123" s="22" t="s">
        <v>580</v>
      </c>
      <c r="C123" s="21"/>
      <c r="D123" s="22"/>
      <c r="E123" s="21"/>
      <c r="F123" s="21"/>
      <c r="G123" s="22"/>
      <c r="H123" s="81"/>
      <c r="I123" s="22"/>
      <c r="J123" s="21"/>
      <c r="K123" s="22"/>
      <c r="L123" s="21"/>
      <c r="M123" s="21"/>
      <c r="N123" s="70"/>
      <c r="O123" s="26"/>
      <c r="P123" s="26"/>
      <c r="Q123" s="26"/>
    </row>
    <row r="124" spans="1:17" ht="25.5">
      <c r="A124" s="27">
        <v>1</v>
      </c>
      <c r="B124" s="28" t="s">
        <v>38</v>
      </c>
      <c r="C124" s="30" t="s">
        <v>39</v>
      </c>
      <c r="E124" s="32">
        <v>2017</v>
      </c>
      <c r="F124" s="32" t="s">
        <v>780</v>
      </c>
      <c r="G124" s="30" t="s">
        <v>40</v>
      </c>
      <c r="H124" s="87" t="s">
        <v>461</v>
      </c>
      <c r="I124" s="38" t="s">
        <v>537</v>
      </c>
      <c r="M124" s="33"/>
      <c r="N124" s="73" t="s">
        <v>775</v>
      </c>
      <c r="O124" s="34" t="s">
        <v>96</v>
      </c>
      <c r="P124" s="34" t="s">
        <v>771</v>
      </c>
      <c r="Q124" s="34" t="s">
        <v>771</v>
      </c>
    </row>
    <row r="125" spans="1:17" ht="18">
      <c r="A125" s="27">
        <v>1</v>
      </c>
      <c r="B125" s="28" t="s">
        <v>38</v>
      </c>
      <c r="C125" s="30" t="s">
        <v>39</v>
      </c>
      <c r="E125" s="32">
        <v>2018</v>
      </c>
      <c r="F125" s="32" t="s">
        <v>780</v>
      </c>
      <c r="G125" s="30" t="s">
        <v>41</v>
      </c>
      <c r="H125" s="87" t="s">
        <v>468</v>
      </c>
      <c r="I125" s="38" t="s">
        <v>537</v>
      </c>
      <c r="M125" s="33"/>
      <c r="N125" s="73" t="s">
        <v>775</v>
      </c>
      <c r="O125" s="34" t="s">
        <v>42</v>
      </c>
      <c r="P125" s="34" t="s">
        <v>778</v>
      </c>
      <c r="Q125" s="34" t="s">
        <v>778</v>
      </c>
    </row>
    <row r="126" spans="1:17" s="39" customFormat="1" ht="25.5">
      <c r="A126" s="35">
        <v>1</v>
      </c>
      <c r="B126" s="36" t="s">
        <v>38</v>
      </c>
      <c r="C126" s="29" t="s">
        <v>39</v>
      </c>
      <c r="D126" s="29"/>
      <c r="E126" s="31">
        <v>2020</v>
      </c>
      <c r="F126" s="31" t="s">
        <v>147</v>
      </c>
      <c r="G126" s="29" t="s">
        <v>190</v>
      </c>
      <c r="H126" s="86" t="s">
        <v>498</v>
      </c>
      <c r="I126" s="38" t="s">
        <v>537</v>
      </c>
      <c r="J126" s="37"/>
      <c r="K126" s="37"/>
      <c r="L126" s="37"/>
      <c r="M126" s="37"/>
      <c r="N126" s="71" t="s">
        <v>775</v>
      </c>
      <c r="O126" s="40" t="s">
        <v>191</v>
      </c>
      <c r="P126" s="40" t="s">
        <v>192</v>
      </c>
      <c r="Q126" s="34" t="s">
        <v>778</v>
      </c>
    </row>
    <row r="127" spans="1:17" s="39" customFormat="1" ht="18">
      <c r="A127" s="35">
        <v>1</v>
      </c>
      <c r="B127" s="36" t="s">
        <v>38</v>
      </c>
      <c r="C127" s="29" t="s">
        <v>264</v>
      </c>
      <c r="D127" s="29"/>
      <c r="E127" s="31">
        <v>2021</v>
      </c>
      <c r="F127" s="31" t="s">
        <v>92</v>
      </c>
      <c r="G127" s="29" t="s">
        <v>265</v>
      </c>
      <c r="H127" s="86" t="s">
        <v>530</v>
      </c>
      <c r="I127" s="38" t="s">
        <v>537</v>
      </c>
      <c r="J127" s="37"/>
      <c r="K127" s="37"/>
      <c r="L127" s="37"/>
      <c r="M127" s="37"/>
      <c r="N127" s="71" t="s">
        <v>266</v>
      </c>
      <c r="O127" s="34" t="s">
        <v>42</v>
      </c>
      <c r="P127" s="34" t="s">
        <v>778</v>
      </c>
      <c r="Q127" s="34" t="s">
        <v>778</v>
      </c>
    </row>
    <row r="128" spans="1:17" s="39" customFormat="1" ht="25.5">
      <c r="A128" s="35">
        <v>1</v>
      </c>
      <c r="B128" s="36" t="s">
        <v>38</v>
      </c>
      <c r="C128" s="29" t="s">
        <v>39</v>
      </c>
      <c r="D128" s="29"/>
      <c r="E128" s="31">
        <v>2022</v>
      </c>
      <c r="F128" s="31" t="s">
        <v>59</v>
      </c>
      <c r="G128" s="29" t="s">
        <v>318</v>
      </c>
      <c r="H128" s="86" t="s">
        <v>539</v>
      </c>
      <c r="I128" s="38" t="s">
        <v>537</v>
      </c>
      <c r="J128" s="37"/>
      <c r="K128" s="37"/>
      <c r="L128" s="37"/>
      <c r="M128" s="37"/>
      <c r="N128" s="73" t="s">
        <v>775</v>
      </c>
      <c r="O128" s="34" t="s">
        <v>442</v>
      </c>
      <c r="P128" s="34" t="s">
        <v>778</v>
      </c>
      <c r="Q128" s="34" t="s">
        <v>778</v>
      </c>
    </row>
    <row r="129" spans="1:17" s="39" customFormat="1" ht="18">
      <c r="A129" s="35">
        <v>1</v>
      </c>
      <c r="B129" s="36" t="s">
        <v>38</v>
      </c>
      <c r="C129" s="29" t="s">
        <v>39</v>
      </c>
      <c r="D129" s="29"/>
      <c r="E129" s="31">
        <v>2022</v>
      </c>
      <c r="F129" s="31" t="s">
        <v>29</v>
      </c>
      <c r="G129" s="29" t="s">
        <v>441</v>
      </c>
      <c r="H129" s="86" t="s">
        <v>538</v>
      </c>
      <c r="I129" s="38" t="s">
        <v>537</v>
      </c>
      <c r="J129" s="37"/>
      <c r="K129" s="37"/>
      <c r="L129" s="37"/>
      <c r="M129" s="37"/>
      <c r="N129" s="73" t="s">
        <v>775</v>
      </c>
      <c r="O129" s="34" t="s">
        <v>42</v>
      </c>
      <c r="P129" s="34" t="s">
        <v>778</v>
      </c>
      <c r="Q129" s="34" t="s">
        <v>778</v>
      </c>
    </row>
    <row r="130" spans="1:17" s="39" customFormat="1" ht="22.5">
      <c r="A130" s="35">
        <v>1</v>
      </c>
      <c r="B130" s="36" t="s">
        <v>38</v>
      </c>
      <c r="C130" s="29" t="s">
        <v>39</v>
      </c>
      <c r="D130" s="29"/>
      <c r="E130" s="31">
        <v>2023</v>
      </c>
      <c r="F130" s="31" t="s">
        <v>787</v>
      </c>
      <c r="G130" s="29" t="s">
        <v>334</v>
      </c>
      <c r="H130" s="86" t="s">
        <v>231</v>
      </c>
      <c r="I130" s="38" t="s">
        <v>537</v>
      </c>
      <c r="J130" s="37"/>
      <c r="K130" s="37"/>
      <c r="L130" s="37"/>
      <c r="M130" s="37"/>
      <c r="N130" s="71" t="s">
        <v>775</v>
      </c>
      <c r="O130" s="40" t="s">
        <v>191</v>
      </c>
      <c r="P130" s="34" t="s">
        <v>778</v>
      </c>
      <c r="Q130" s="34" t="s">
        <v>778</v>
      </c>
    </row>
    <row r="131" spans="1:17" s="39" customFormat="1" ht="27">
      <c r="A131" s="35">
        <v>1</v>
      </c>
      <c r="B131" s="36" t="s">
        <v>38</v>
      </c>
      <c r="C131" s="29" t="s">
        <v>314</v>
      </c>
      <c r="D131" s="29"/>
      <c r="E131" s="31">
        <v>2023</v>
      </c>
      <c r="F131" s="31" t="s">
        <v>206</v>
      </c>
      <c r="G131" s="29" t="s">
        <v>509</v>
      </c>
      <c r="H131" s="86" t="s">
        <v>510</v>
      </c>
      <c r="I131" s="38" t="s">
        <v>537</v>
      </c>
      <c r="J131" s="37"/>
      <c r="K131" s="37"/>
      <c r="L131" s="37"/>
      <c r="M131" s="37"/>
      <c r="N131" s="73" t="s">
        <v>317</v>
      </c>
      <c r="O131" s="34" t="s">
        <v>42</v>
      </c>
      <c r="P131" s="38" t="s">
        <v>2</v>
      </c>
      <c r="Q131" s="38" t="s">
        <v>2</v>
      </c>
    </row>
    <row r="132" spans="1:17" s="39" customFormat="1" ht="27">
      <c r="A132" s="35">
        <v>1</v>
      </c>
      <c r="B132" s="36" t="s">
        <v>38</v>
      </c>
      <c r="C132" s="29" t="s">
        <v>314</v>
      </c>
      <c r="D132" s="29"/>
      <c r="E132" s="31">
        <v>2023</v>
      </c>
      <c r="F132" s="31" t="s">
        <v>424</v>
      </c>
      <c r="G132" s="29" t="s">
        <v>522</v>
      </c>
      <c r="H132" s="86" t="s">
        <v>174</v>
      </c>
      <c r="I132" s="38" t="s">
        <v>537</v>
      </c>
      <c r="J132" s="37"/>
      <c r="K132" s="37"/>
      <c r="L132" s="37"/>
      <c r="M132" s="37"/>
      <c r="N132" s="73" t="s">
        <v>317</v>
      </c>
      <c r="O132" s="34" t="s">
        <v>42</v>
      </c>
      <c r="P132" s="34" t="s">
        <v>778</v>
      </c>
      <c r="Q132" s="34" t="s">
        <v>778</v>
      </c>
    </row>
    <row r="133" spans="1:17" ht="12.75">
      <c r="A133" s="27"/>
      <c r="B133" s="28"/>
      <c r="M133" s="33"/>
      <c r="N133" s="73"/>
      <c r="O133" s="34"/>
      <c r="P133" s="34"/>
      <c r="Q133" s="34"/>
    </row>
    <row r="134" spans="1:17" ht="12.75">
      <c r="A134" s="21">
        <f>SUM(A124:A133)</f>
        <v>9</v>
      </c>
      <c r="B134" s="22" t="s">
        <v>43</v>
      </c>
      <c r="C134" s="21"/>
      <c r="D134" s="22"/>
      <c r="E134" s="21"/>
      <c r="F134" s="21"/>
      <c r="G134" s="22"/>
      <c r="H134" s="81"/>
      <c r="I134" s="22"/>
      <c r="J134" s="21"/>
      <c r="K134" s="22"/>
      <c r="L134" s="21"/>
      <c r="M134" s="21"/>
      <c r="N134" s="70"/>
      <c r="O134" s="26"/>
      <c r="P134" s="26"/>
      <c r="Q134" s="26"/>
    </row>
    <row r="135" spans="1:17" ht="12.75">
      <c r="A135" s="42">
        <f>SUM(A5,A8,A11,A14,A46,A17,A20,A23,A39,A43,A52,A74,A93,A123,A134)</f>
        <v>96</v>
      </c>
      <c r="B135" s="42"/>
      <c r="C135" s="42">
        <v>36</v>
      </c>
      <c r="D135" s="42"/>
      <c r="E135" s="42"/>
      <c r="F135" s="42"/>
      <c r="G135" s="42"/>
      <c r="H135" s="84"/>
      <c r="I135" s="42">
        <f>COUNTA(I3:I4,I6:I7,I9:I10,I21:I22,I12:I13,I24:I38,I40:I42,I44:I45,I47:I51,I53:I73,I75:I92,I94:I122,I15:I16,I18:I19,I124:I133)</f>
        <v>94</v>
      </c>
      <c r="J135" s="42">
        <f>COUNTA(J3:J4,J6:J7,J9:J10,J21:J22,J12:J13,J24:J38,J40:J42,J44:J45,J47:J51,J53:J73,J75:J92,J94:J122,J15:J16,J18:J19,J124:J133)</f>
        <v>54</v>
      </c>
      <c r="K135" s="42">
        <f>COUNTA(K3:K4,K6:K7,K9:K10,K21:K22,K12:K13,K24:K38,K40:K42,K44:K45,K47:K51,K53:K73,K75:K92,K94:K122,K15:K16,K18:K19,K124:K133)</f>
        <v>18</v>
      </c>
      <c r="L135" s="42">
        <f>COUNTA(L3:L4,L6:L7,L9:L10,L21:L22,L12:L13,L24:L38,L40:L42,L44:L45,L47:L51,L53:L73,L75:L92,L94:L122,L15:L16,L18:L19,L124:L133)</f>
        <v>18</v>
      </c>
      <c r="M135" s="42"/>
      <c r="N135" s="75"/>
      <c r="O135" s="43"/>
      <c r="P135" s="43"/>
      <c r="Q135" s="43"/>
    </row>
    <row r="136" spans="1:17" ht="18">
      <c r="A136" s="35">
        <v>1</v>
      </c>
      <c r="B136" s="28" t="s">
        <v>282</v>
      </c>
      <c r="C136" s="29" t="s">
        <v>39</v>
      </c>
      <c r="E136" s="32">
        <v>2021</v>
      </c>
      <c r="F136" s="32" t="s">
        <v>780</v>
      </c>
      <c r="G136" s="30" t="s">
        <v>283</v>
      </c>
      <c r="H136" s="87" t="s">
        <v>566</v>
      </c>
      <c r="I136" s="38" t="s">
        <v>537</v>
      </c>
      <c r="M136" s="33"/>
      <c r="N136" s="71" t="s">
        <v>775</v>
      </c>
      <c r="O136" s="34" t="s">
        <v>778</v>
      </c>
      <c r="P136" s="34" t="s">
        <v>778</v>
      </c>
      <c r="Q136" s="34" t="s">
        <v>778</v>
      </c>
    </row>
    <row r="137" spans="1:17" ht="12.75">
      <c r="A137" s="35">
        <v>1</v>
      </c>
      <c r="B137" s="28" t="s">
        <v>282</v>
      </c>
      <c r="C137" s="29" t="s">
        <v>284</v>
      </c>
      <c r="E137" s="32">
        <v>2021</v>
      </c>
      <c r="F137" s="32" t="s">
        <v>780</v>
      </c>
      <c r="G137" s="30" t="s">
        <v>285</v>
      </c>
      <c r="H137" s="87" t="s">
        <v>566</v>
      </c>
      <c r="I137" s="38" t="s">
        <v>537</v>
      </c>
      <c r="M137" s="33"/>
      <c r="N137" s="71"/>
      <c r="O137" s="34"/>
      <c r="P137" s="34" t="s">
        <v>778</v>
      </c>
      <c r="Q137" s="34" t="s">
        <v>778</v>
      </c>
    </row>
    <row r="138" spans="1:17" s="39" customFormat="1" ht="18">
      <c r="A138" s="35">
        <v>1</v>
      </c>
      <c r="B138" s="28" t="s">
        <v>282</v>
      </c>
      <c r="C138" s="29" t="s">
        <v>39</v>
      </c>
      <c r="D138" s="29"/>
      <c r="E138" s="32">
        <v>2021</v>
      </c>
      <c r="F138" s="32" t="s">
        <v>780</v>
      </c>
      <c r="G138" s="29" t="s">
        <v>286</v>
      </c>
      <c r="H138" s="87" t="s">
        <v>566</v>
      </c>
      <c r="I138" s="38" t="s">
        <v>537</v>
      </c>
      <c r="J138" s="37"/>
      <c r="K138" s="37"/>
      <c r="L138" s="37"/>
      <c r="M138" s="37"/>
      <c r="N138" s="71" t="s">
        <v>775</v>
      </c>
      <c r="O138" s="34" t="s">
        <v>778</v>
      </c>
      <c r="P138" s="34" t="s">
        <v>778</v>
      </c>
      <c r="Q138" s="34" t="s">
        <v>778</v>
      </c>
    </row>
    <row r="139" spans="1:17" s="39" customFormat="1" ht="25.5">
      <c r="A139" s="35">
        <v>1</v>
      </c>
      <c r="B139" s="28" t="s">
        <v>282</v>
      </c>
      <c r="C139" s="29" t="s">
        <v>45</v>
      </c>
      <c r="D139" s="29"/>
      <c r="E139" s="32">
        <v>2021</v>
      </c>
      <c r="F139" s="32" t="s">
        <v>780</v>
      </c>
      <c r="G139" s="29" t="s">
        <v>287</v>
      </c>
      <c r="H139" s="87" t="s">
        <v>566</v>
      </c>
      <c r="I139" s="38" t="s">
        <v>537</v>
      </c>
      <c r="J139" s="37"/>
      <c r="K139" s="37"/>
      <c r="L139" s="37"/>
      <c r="M139" s="37"/>
      <c r="N139" s="72" t="s">
        <v>37</v>
      </c>
      <c r="O139" s="34" t="s">
        <v>778</v>
      </c>
      <c r="P139" s="34" t="s">
        <v>778</v>
      </c>
      <c r="Q139" s="34" t="s">
        <v>778</v>
      </c>
    </row>
    <row r="140" spans="1:17" s="39" customFormat="1" ht="12.75">
      <c r="A140" s="35">
        <v>1</v>
      </c>
      <c r="B140" s="28" t="s">
        <v>282</v>
      </c>
      <c r="C140" s="29" t="s">
        <v>284</v>
      </c>
      <c r="D140" s="29"/>
      <c r="E140" s="32">
        <v>2022</v>
      </c>
      <c r="F140" s="32" t="s">
        <v>780</v>
      </c>
      <c r="G140" s="29" t="s">
        <v>443</v>
      </c>
      <c r="H140" s="87" t="s">
        <v>232</v>
      </c>
      <c r="I140" s="38" t="s">
        <v>537</v>
      </c>
      <c r="J140" s="37"/>
      <c r="K140" s="37"/>
      <c r="L140" s="37"/>
      <c r="M140" s="37"/>
      <c r="N140" s="72"/>
      <c r="O140" s="34"/>
      <c r="P140" s="34" t="s">
        <v>778</v>
      </c>
      <c r="Q140" s="34" t="s">
        <v>778</v>
      </c>
    </row>
    <row r="141" spans="1:17" s="39" customFormat="1" ht="18">
      <c r="A141" s="35">
        <v>1</v>
      </c>
      <c r="B141" s="28" t="s">
        <v>282</v>
      </c>
      <c r="C141" s="29" t="s">
        <v>39</v>
      </c>
      <c r="D141" s="29"/>
      <c r="E141" s="32">
        <v>2022</v>
      </c>
      <c r="F141" s="32" t="s">
        <v>780</v>
      </c>
      <c r="G141" s="29" t="s">
        <v>444</v>
      </c>
      <c r="H141" s="87" t="s">
        <v>232</v>
      </c>
      <c r="I141" s="38" t="s">
        <v>537</v>
      </c>
      <c r="J141" s="37"/>
      <c r="K141" s="37"/>
      <c r="L141" s="37"/>
      <c r="M141" s="37"/>
      <c r="N141" s="71" t="s">
        <v>775</v>
      </c>
      <c r="O141" s="34" t="s">
        <v>778</v>
      </c>
      <c r="P141" s="34" t="s">
        <v>778</v>
      </c>
      <c r="Q141" s="34" t="s">
        <v>778</v>
      </c>
    </row>
    <row r="142" spans="1:17" s="39" customFormat="1" ht="18">
      <c r="A142" s="35">
        <v>1</v>
      </c>
      <c r="B142" s="28" t="s">
        <v>282</v>
      </c>
      <c r="C142" s="29" t="s">
        <v>3</v>
      </c>
      <c r="D142" s="29"/>
      <c r="E142" s="32">
        <v>2022</v>
      </c>
      <c r="F142" s="32" t="s">
        <v>780</v>
      </c>
      <c r="G142" s="29" t="s">
        <v>445</v>
      </c>
      <c r="H142" s="87" t="s">
        <v>232</v>
      </c>
      <c r="I142" s="38" t="s">
        <v>537</v>
      </c>
      <c r="J142" s="37"/>
      <c r="K142" s="37"/>
      <c r="L142" s="37"/>
      <c r="M142" s="37"/>
      <c r="N142" s="73" t="s">
        <v>4</v>
      </c>
      <c r="O142" s="34" t="s">
        <v>778</v>
      </c>
      <c r="P142" s="34" t="s">
        <v>778</v>
      </c>
      <c r="Q142" s="34" t="s">
        <v>778</v>
      </c>
    </row>
    <row r="143" spans="1:17" s="39" customFormat="1" ht="18">
      <c r="A143" s="35">
        <v>1</v>
      </c>
      <c r="B143" s="28" t="s">
        <v>282</v>
      </c>
      <c r="C143" s="29" t="s">
        <v>27</v>
      </c>
      <c r="D143" s="29"/>
      <c r="E143" s="32">
        <v>2022</v>
      </c>
      <c r="F143" s="32" t="s">
        <v>780</v>
      </c>
      <c r="G143" s="29" t="s">
        <v>446</v>
      </c>
      <c r="H143" s="87" t="s">
        <v>232</v>
      </c>
      <c r="I143" s="38" t="s">
        <v>537</v>
      </c>
      <c r="J143" s="37"/>
      <c r="K143" s="37"/>
      <c r="L143" s="37"/>
      <c r="M143" s="37"/>
      <c r="N143" s="72" t="s">
        <v>440</v>
      </c>
      <c r="O143" s="34" t="s">
        <v>778</v>
      </c>
      <c r="P143" s="34" t="s">
        <v>778</v>
      </c>
      <c r="Q143" s="34" t="s">
        <v>778</v>
      </c>
    </row>
    <row r="144" spans="1:17" s="39" customFormat="1" ht="25.5">
      <c r="A144" s="35">
        <v>1</v>
      </c>
      <c r="B144" s="28" t="s">
        <v>282</v>
      </c>
      <c r="C144" s="29" t="s">
        <v>335</v>
      </c>
      <c r="D144" s="29"/>
      <c r="E144" s="32">
        <v>2022</v>
      </c>
      <c r="F144" s="32" t="s">
        <v>780</v>
      </c>
      <c r="G144" s="29" t="s">
        <v>336</v>
      </c>
      <c r="H144" s="87" t="s">
        <v>232</v>
      </c>
      <c r="I144" s="38" t="s">
        <v>537</v>
      </c>
      <c r="J144" s="37"/>
      <c r="K144" s="37"/>
      <c r="L144" s="37"/>
      <c r="M144" s="37"/>
      <c r="N144" s="72" t="s">
        <v>337</v>
      </c>
      <c r="O144" s="34" t="s">
        <v>778</v>
      </c>
      <c r="P144" s="34" t="s">
        <v>778</v>
      </c>
      <c r="Q144" s="34" t="s">
        <v>778</v>
      </c>
    </row>
    <row r="145" spans="1:17" s="39" customFormat="1" ht="12.75">
      <c r="A145" s="35">
        <v>1</v>
      </c>
      <c r="B145" s="28" t="s">
        <v>282</v>
      </c>
      <c r="C145" s="29" t="s">
        <v>284</v>
      </c>
      <c r="D145" s="29"/>
      <c r="E145" s="31">
        <v>2023</v>
      </c>
      <c r="F145" s="32" t="s">
        <v>780</v>
      </c>
      <c r="G145" s="89" t="s">
        <v>894</v>
      </c>
      <c r="H145" s="95" t="s">
        <v>990</v>
      </c>
      <c r="I145" s="38" t="s">
        <v>537</v>
      </c>
      <c r="J145" s="37"/>
      <c r="K145" s="37"/>
      <c r="L145" s="37"/>
      <c r="M145" s="37"/>
      <c r="N145" s="72"/>
      <c r="O145" s="34"/>
      <c r="P145" s="34" t="s">
        <v>778</v>
      </c>
      <c r="Q145" s="34" t="s">
        <v>778</v>
      </c>
    </row>
    <row r="146" spans="1:17" s="39" customFormat="1" ht="18">
      <c r="A146" s="35">
        <v>2</v>
      </c>
      <c r="B146" s="28" t="s">
        <v>282</v>
      </c>
      <c r="C146" s="29" t="s">
        <v>39</v>
      </c>
      <c r="D146" s="29"/>
      <c r="E146" s="31">
        <v>2023</v>
      </c>
      <c r="F146" s="32" t="s">
        <v>780</v>
      </c>
      <c r="G146" s="89" t="s">
        <v>895</v>
      </c>
      <c r="H146" s="95" t="s">
        <v>990</v>
      </c>
      <c r="I146" s="38" t="s">
        <v>537</v>
      </c>
      <c r="J146" s="37"/>
      <c r="K146" s="37"/>
      <c r="L146" s="37"/>
      <c r="M146" s="37"/>
      <c r="N146" s="71" t="s">
        <v>775</v>
      </c>
      <c r="O146" s="34" t="s">
        <v>778</v>
      </c>
      <c r="P146" s="34" t="s">
        <v>778</v>
      </c>
      <c r="Q146" s="34" t="s">
        <v>778</v>
      </c>
    </row>
    <row r="147" spans="1:17" s="39" customFormat="1" ht="12.75">
      <c r="A147" s="35">
        <v>1</v>
      </c>
      <c r="B147" s="28" t="s">
        <v>282</v>
      </c>
      <c r="C147" s="29" t="s">
        <v>284</v>
      </c>
      <c r="D147" s="29"/>
      <c r="E147" s="31">
        <v>2024</v>
      </c>
      <c r="F147" s="32" t="s">
        <v>780</v>
      </c>
      <c r="G147" s="89" t="s">
        <v>992</v>
      </c>
      <c r="H147" s="95"/>
      <c r="I147" s="38"/>
      <c r="J147" s="37"/>
      <c r="K147" s="37"/>
      <c r="L147" s="37"/>
      <c r="M147" s="37"/>
      <c r="N147" s="71"/>
      <c r="O147" s="34"/>
      <c r="P147" s="34" t="s">
        <v>778</v>
      </c>
      <c r="Q147" s="34" t="s">
        <v>778</v>
      </c>
    </row>
    <row r="148" spans="1:17" s="39" customFormat="1" ht="18">
      <c r="A148" s="35">
        <v>2</v>
      </c>
      <c r="B148" s="28" t="s">
        <v>282</v>
      </c>
      <c r="C148" s="29" t="s">
        <v>39</v>
      </c>
      <c r="D148" s="29"/>
      <c r="E148" s="31">
        <v>2024</v>
      </c>
      <c r="F148" s="32" t="s">
        <v>780</v>
      </c>
      <c r="G148" s="89" t="s">
        <v>986</v>
      </c>
      <c r="H148" s="87"/>
      <c r="I148" s="38"/>
      <c r="J148" s="37"/>
      <c r="K148" s="37"/>
      <c r="L148" s="37"/>
      <c r="M148" s="37"/>
      <c r="N148" s="71" t="s">
        <v>775</v>
      </c>
      <c r="O148" s="34" t="s">
        <v>778</v>
      </c>
      <c r="P148" s="34" t="s">
        <v>778</v>
      </c>
      <c r="Q148" s="34" t="s">
        <v>778</v>
      </c>
    </row>
    <row r="149" spans="1:17" s="39" customFormat="1" ht="18">
      <c r="A149" s="35">
        <v>1</v>
      </c>
      <c r="B149" s="28" t="s">
        <v>282</v>
      </c>
      <c r="C149" s="89" t="s">
        <v>976</v>
      </c>
      <c r="D149" s="29"/>
      <c r="E149" s="31">
        <v>2024</v>
      </c>
      <c r="F149" s="32" t="s">
        <v>780</v>
      </c>
      <c r="G149" s="89" t="s">
        <v>987</v>
      </c>
      <c r="H149" s="87"/>
      <c r="I149" s="38"/>
      <c r="J149" s="37"/>
      <c r="K149" s="37"/>
      <c r="L149" s="37"/>
      <c r="M149" s="37"/>
      <c r="N149" s="71" t="s">
        <v>988</v>
      </c>
      <c r="O149" s="34" t="s">
        <v>778</v>
      </c>
      <c r="P149" s="34" t="s">
        <v>778</v>
      </c>
      <c r="Q149" s="34" t="s">
        <v>778</v>
      </c>
    </row>
    <row r="150" spans="1:17" s="39" customFormat="1" ht="18">
      <c r="A150" s="35">
        <v>1</v>
      </c>
      <c r="B150" s="28" t="s">
        <v>282</v>
      </c>
      <c r="C150" s="89" t="s">
        <v>984</v>
      </c>
      <c r="D150" s="29"/>
      <c r="E150" s="31">
        <v>2024</v>
      </c>
      <c r="F150" s="32" t="s">
        <v>780</v>
      </c>
      <c r="G150" s="89" t="s">
        <v>991</v>
      </c>
      <c r="H150" s="87"/>
      <c r="I150" s="38"/>
      <c r="J150" s="37"/>
      <c r="K150" s="37"/>
      <c r="L150" s="37"/>
      <c r="M150" s="37"/>
      <c r="N150" s="71" t="s">
        <v>989</v>
      </c>
      <c r="O150" s="34" t="s">
        <v>778</v>
      </c>
      <c r="P150" s="34" t="s">
        <v>778</v>
      </c>
      <c r="Q150" s="34" t="s">
        <v>778</v>
      </c>
    </row>
    <row r="151" spans="1:17" s="39" customFormat="1" ht="12.75">
      <c r="A151" s="35"/>
      <c r="B151" s="36"/>
      <c r="C151" s="29"/>
      <c r="D151" s="29"/>
      <c r="E151" s="31"/>
      <c r="F151" s="31"/>
      <c r="G151" s="29"/>
      <c r="H151" s="82"/>
      <c r="I151" s="38" t="s">
        <v>537</v>
      </c>
      <c r="J151" s="37"/>
      <c r="K151" s="37"/>
      <c r="L151" s="37"/>
      <c r="M151" s="37"/>
      <c r="N151" s="72"/>
      <c r="O151" s="38"/>
      <c r="P151" s="38"/>
      <c r="Q151" s="38"/>
    </row>
    <row r="152" spans="1:17" ht="12.75">
      <c r="A152" s="21">
        <f>SUM(A136:A151)</f>
        <v>17</v>
      </c>
      <c r="B152" s="22" t="s">
        <v>282</v>
      </c>
      <c r="C152" s="23"/>
      <c r="D152" s="23"/>
      <c r="E152" s="24"/>
      <c r="F152" s="24"/>
      <c r="G152" s="23"/>
      <c r="H152" s="79"/>
      <c r="I152" s="21"/>
      <c r="J152" s="21"/>
      <c r="K152" s="21"/>
      <c r="L152" s="21"/>
      <c r="M152" s="21"/>
      <c r="N152" s="70"/>
      <c r="O152" s="26"/>
      <c r="P152" s="26"/>
      <c r="Q152" s="26"/>
    </row>
    <row r="153" spans="1:17" ht="27">
      <c r="A153" s="27">
        <v>2</v>
      </c>
      <c r="B153" s="28" t="s">
        <v>196</v>
      </c>
      <c r="C153" s="29" t="s">
        <v>46</v>
      </c>
      <c r="E153" s="32">
        <v>2018</v>
      </c>
      <c r="F153" s="32" t="s">
        <v>780</v>
      </c>
      <c r="G153" s="91" t="s">
        <v>47</v>
      </c>
      <c r="H153" s="87" t="s">
        <v>567</v>
      </c>
      <c r="I153" s="38" t="s">
        <v>537</v>
      </c>
      <c r="M153" s="33"/>
      <c r="N153" s="72" t="s">
        <v>447</v>
      </c>
      <c r="O153" s="38" t="s">
        <v>778</v>
      </c>
      <c r="P153" s="34" t="s">
        <v>778</v>
      </c>
      <c r="Q153" s="34" t="s">
        <v>778</v>
      </c>
    </row>
    <row r="154" spans="1:17" ht="25.5">
      <c r="A154" s="27">
        <v>7</v>
      </c>
      <c r="B154" s="28" t="s">
        <v>196</v>
      </c>
      <c r="C154" s="29" t="s">
        <v>48</v>
      </c>
      <c r="D154" s="29"/>
      <c r="E154" s="32">
        <v>2018</v>
      </c>
      <c r="F154" s="32" t="s">
        <v>780</v>
      </c>
      <c r="G154" s="89" t="s">
        <v>49</v>
      </c>
      <c r="H154" s="87" t="s">
        <v>567</v>
      </c>
      <c r="I154" s="38" t="s">
        <v>537</v>
      </c>
      <c r="J154" s="37"/>
      <c r="K154" s="37"/>
      <c r="L154" s="37"/>
      <c r="M154" s="37"/>
      <c r="N154" s="72" t="s">
        <v>37</v>
      </c>
      <c r="O154" s="38" t="s">
        <v>778</v>
      </c>
      <c r="P154" s="38" t="s">
        <v>806</v>
      </c>
      <c r="Q154" s="34" t="s">
        <v>778</v>
      </c>
    </row>
    <row r="155" spans="1:17" ht="22.5">
      <c r="A155" s="27">
        <v>2</v>
      </c>
      <c r="B155" s="28" t="s">
        <v>196</v>
      </c>
      <c r="C155" s="29" t="s">
        <v>50</v>
      </c>
      <c r="D155" s="30" t="s">
        <v>302</v>
      </c>
      <c r="E155" s="32">
        <v>2018</v>
      </c>
      <c r="F155" s="32" t="s">
        <v>780</v>
      </c>
      <c r="G155" s="91" t="s">
        <v>51</v>
      </c>
      <c r="H155" s="87" t="s">
        <v>567</v>
      </c>
      <c r="I155" s="38" t="s">
        <v>537</v>
      </c>
      <c r="M155" s="33"/>
      <c r="N155" s="73" t="s">
        <v>52</v>
      </c>
      <c r="O155" s="34" t="s">
        <v>42</v>
      </c>
      <c r="P155" s="38" t="s">
        <v>806</v>
      </c>
      <c r="Q155" s="34" t="s">
        <v>778</v>
      </c>
    </row>
    <row r="156" spans="1:17" s="39" customFormat="1" ht="22.5">
      <c r="A156" s="35">
        <v>1</v>
      </c>
      <c r="B156" s="28" t="s">
        <v>196</v>
      </c>
      <c r="C156" s="29" t="s">
        <v>53</v>
      </c>
      <c r="D156" s="29"/>
      <c r="E156" s="32">
        <v>2018</v>
      </c>
      <c r="F156" s="32" t="s">
        <v>780</v>
      </c>
      <c r="G156" s="89" t="s">
        <v>54</v>
      </c>
      <c r="H156" s="87" t="s">
        <v>567</v>
      </c>
      <c r="I156" s="38" t="s">
        <v>537</v>
      </c>
      <c r="J156" s="37"/>
      <c r="K156" s="37"/>
      <c r="L156" s="37"/>
      <c r="M156" s="37"/>
      <c r="N156" s="72"/>
      <c r="O156" s="34" t="s">
        <v>42</v>
      </c>
      <c r="P156" s="38" t="s">
        <v>806</v>
      </c>
      <c r="Q156" s="34" t="s">
        <v>778</v>
      </c>
    </row>
    <row r="157" spans="1:17" s="39" customFormat="1" ht="18">
      <c r="A157" s="35">
        <v>1</v>
      </c>
      <c r="B157" s="28" t="s">
        <v>196</v>
      </c>
      <c r="C157" s="29" t="s">
        <v>193</v>
      </c>
      <c r="D157" s="29"/>
      <c r="E157" s="31">
        <v>2019</v>
      </c>
      <c r="F157" s="32" t="s">
        <v>780</v>
      </c>
      <c r="G157" s="89" t="s">
        <v>197</v>
      </c>
      <c r="H157" s="86" t="s">
        <v>568</v>
      </c>
      <c r="I157" s="38" t="s">
        <v>537</v>
      </c>
      <c r="J157" s="37"/>
      <c r="K157" s="37"/>
      <c r="L157" s="37"/>
      <c r="M157" s="37"/>
      <c r="N157" s="71" t="s">
        <v>194</v>
      </c>
      <c r="O157" s="38" t="s">
        <v>778</v>
      </c>
      <c r="P157" s="38" t="s">
        <v>778</v>
      </c>
      <c r="Q157" s="38" t="s">
        <v>778</v>
      </c>
    </row>
    <row r="158" spans="1:17" s="39" customFormat="1" ht="18">
      <c r="A158" s="35">
        <v>2</v>
      </c>
      <c r="B158" s="28" t="s">
        <v>196</v>
      </c>
      <c r="C158" s="29" t="s">
        <v>39</v>
      </c>
      <c r="D158" s="29"/>
      <c r="E158" s="31">
        <v>2019</v>
      </c>
      <c r="F158" s="32" t="s">
        <v>780</v>
      </c>
      <c r="G158" s="89" t="s">
        <v>198</v>
      </c>
      <c r="H158" s="86" t="s">
        <v>568</v>
      </c>
      <c r="I158" s="38" t="s">
        <v>537</v>
      </c>
      <c r="J158" s="37"/>
      <c r="K158" s="37"/>
      <c r="L158" s="37"/>
      <c r="M158" s="37"/>
      <c r="N158" s="71" t="s">
        <v>775</v>
      </c>
      <c r="O158" s="34" t="s">
        <v>42</v>
      </c>
      <c r="P158" s="38" t="s">
        <v>778</v>
      </c>
      <c r="Q158" s="38" t="s">
        <v>778</v>
      </c>
    </row>
    <row r="159" spans="1:17" s="39" customFormat="1" ht="18">
      <c r="A159" s="35">
        <v>1</v>
      </c>
      <c r="B159" s="28" t="s">
        <v>196</v>
      </c>
      <c r="C159" s="29" t="s">
        <v>39</v>
      </c>
      <c r="D159" s="29"/>
      <c r="E159" s="31">
        <v>2020</v>
      </c>
      <c r="F159" s="32" t="s">
        <v>780</v>
      </c>
      <c r="G159" s="89" t="s">
        <v>199</v>
      </c>
      <c r="H159" s="86" t="s">
        <v>569</v>
      </c>
      <c r="I159" s="38" t="s">
        <v>537</v>
      </c>
      <c r="J159" s="37"/>
      <c r="K159" s="37"/>
      <c r="L159" s="37"/>
      <c r="M159" s="37"/>
      <c r="N159" s="71" t="s">
        <v>775</v>
      </c>
      <c r="O159" s="34" t="s">
        <v>42</v>
      </c>
      <c r="P159" s="38" t="s">
        <v>778</v>
      </c>
      <c r="Q159" s="38" t="s">
        <v>778</v>
      </c>
    </row>
    <row r="160" spans="1:17" s="39" customFormat="1" ht="25.5">
      <c r="A160" s="35">
        <v>8</v>
      </c>
      <c r="B160" s="28" t="s">
        <v>196</v>
      </c>
      <c r="C160" s="29" t="s">
        <v>48</v>
      </c>
      <c r="D160" s="29"/>
      <c r="E160" s="31">
        <v>2020</v>
      </c>
      <c r="F160" s="32" t="s">
        <v>780</v>
      </c>
      <c r="G160" s="89" t="s">
        <v>200</v>
      </c>
      <c r="H160" s="86" t="s">
        <v>569</v>
      </c>
      <c r="I160" s="38" t="s">
        <v>537</v>
      </c>
      <c r="J160" s="37"/>
      <c r="K160" s="37"/>
      <c r="L160" s="37"/>
      <c r="M160" s="37"/>
      <c r="N160" s="72" t="s">
        <v>37</v>
      </c>
      <c r="O160" s="38" t="s">
        <v>778</v>
      </c>
      <c r="P160" s="38" t="s">
        <v>778</v>
      </c>
      <c r="Q160" s="38" t="s">
        <v>778</v>
      </c>
    </row>
    <row r="161" spans="1:17" s="39" customFormat="1" ht="18">
      <c r="A161" s="35">
        <v>1</v>
      </c>
      <c r="B161" s="28" t="s">
        <v>196</v>
      </c>
      <c r="C161" s="29" t="s">
        <v>39</v>
      </c>
      <c r="D161" s="29"/>
      <c r="E161" s="31">
        <v>2021</v>
      </c>
      <c r="F161" s="32" t="s">
        <v>780</v>
      </c>
      <c r="G161" s="89" t="s">
        <v>288</v>
      </c>
      <c r="H161" s="86" t="s">
        <v>570</v>
      </c>
      <c r="I161" s="38" t="s">
        <v>537</v>
      </c>
      <c r="J161" s="37"/>
      <c r="K161" s="37"/>
      <c r="L161" s="37"/>
      <c r="M161" s="37"/>
      <c r="N161" s="71" t="s">
        <v>775</v>
      </c>
      <c r="O161" s="34" t="s">
        <v>42</v>
      </c>
      <c r="P161" s="38" t="s">
        <v>778</v>
      </c>
      <c r="Q161" s="38" t="s">
        <v>778</v>
      </c>
    </row>
    <row r="162" spans="1:17" s="39" customFormat="1" ht="18">
      <c r="A162" s="35">
        <v>2</v>
      </c>
      <c r="B162" s="28" t="s">
        <v>196</v>
      </c>
      <c r="C162" s="29" t="s">
        <v>64</v>
      </c>
      <c r="D162" s="29"/>
      <c r="E162" s="31">
        <v>2021</v>
      </c>
      <c r="F162" s="32" t="s">
        <v>780</v>
      </c>
      <c r="G162" s="89" t="s">
        <v>289</v>
      </c>
      <c r="H162" s="86" t="s">
        <v>570</v>
      </c>
      <c r="I162" s="38" t="s">
        <v>537</v>
      </c>
      <c r="J162" s="37"/>
      <c r="K162" s="37"/>
      <c r="L162" s="37"/>
      <c r="M162" s="37"/>
      <c r="N162" s="71" t="s">
        <v>21</v>
      </c>
      <c r="O162" s="38" t="s">
        <v>778</v>
      </c>
      <c r="P162" s="38" t="s">
        <v>778</v>
      </c>
      <c r="Q162" s="38" t="s">
        <v>778</v>
      </c>
    </row>
    <row r="163" spans="1:17" s="39" customFormat="1" ht="25.5">
      <c r="A163" s="35">
        <v>6</v>
      </c>
      <c r="B163" s="28" t="s">
        <v>196</v>
      </c>
      <c r="C163" s="29" t="s">
        <v>48</v>
      </c>
      <c r="D163" s="29"/>
      <c r="E163" s="31">
        <v>2021</v>
      </c>
      <c r="F163" s="32" t="s">
        <v>780</v>
      </c>
      <c r="G163" s="89" t="s">
        <v>290</v>
      </c>
      <c r="H163" s="86" t="s">
        <v>570</v>
      </c>
      <c r="I163" s="38" t="s">
        <v>537</v>
      </c>
      <c r="J163" s="37"/>
      <c r="K163" s="37"/>
      <c r="L163" s="37"/>
      <c r="M163" s="37"/>
      <c r="N163" s="72" t="s">
        <v>37</v>
      </c>
      <c r="O163" s="38" t="s">
        <v>778</v>
      </c>
      <c r="P163" s="38" t="s">
        <v>778</v>
      </c>
      <c r="Q163" s="38" t="s">
        <v>778</v>
      </c>
    </row>
    <row r="164" spans="1:17" s="39" customFormat="1" ht="18">
      <c r="A164" s="35">
        <v>2</v>
      </c>
      <c r="B164" s="28" t="s">
        <v>196</v>
      </c>
      <c r="C164" s="29" t="s">
        <v>193</v>
      </c>
      <c r="D164" s="29"/>
      <c r="E164" s="31">
        <v>2022</v>
      </c>
      <c r="F164" s="32" t="s">
        <v>780</v>
      </c>
      <c r="G164" s="89" t="s">
        <v>338</v>
      </c>
      <c r="H164" s="86" t="s">
        <v>233</v>
      </c>
      <c r="I164" s="38" t="s">
        <v>537</v>
      </c>
      <c r="J164" s="37"/>
      <c r="K164" s="37"/>
      <c r="L164" s="37"/>
      <c r="M164" s="37"/>
      <c r="N164" s="71" t="s">
        <v>194</v>
      </c>
      <c r="O164" s="34" t="s">
        <v>42</v>
      </c>
      <c r="P164" s="38" t="s">
        <v>778</v>
      </c>
      <c r="Q164" s="34" t="s">
        <v>778</v>
      </c>
    </row>
    <row r="165" spans="1:17" s="39" customFormat="1" ht="89.25">
      <c r="A165" s="35">
        <v>18</v>
      </c>
      <c r="B165" s="28" t="s">
        <v>196</v>
      </c>
      <c r="C165" s="29" t="s">
        <v>314</v>
      </c>
      <c r="D165" s="29"/>
      <c r="E165" s="31">
        <v>2022</v>
      </c>
      <c r="F165" s="32" t="s">
        <v>780</v>
      </c>
      <c r="G165" s="89" t="s">
        <v>450</v>
      </c>
      <c r="H165" s="86" t="s">
        <v>233</v>
      </c>
      <c r="I165" s="38" t="s">
        <v>537</v>
      </c>
      <c r="J165" s="37"/>
      <c r="K165" s="37"/>
      <c r="L165" s="37"/>
      <c r="M165" s="37"/>
      <c r="N165" s="73" t="s">
        <v>317</v>
      </c>
      <c r="O165" s="34" t="s">
        <v>42</v>
      </c>
      <c r="P165" s="38" t="s">
        <v>339</v>
      </c>
      <c r="Q165" s="34" t="s">
        <v>778</v>
      </c>
    </row>
    <row r="166" spans="1:17" s="39" customFormat="1" ht="18">
      <c r="A166" s="35">
        <v>2</v>
      </c>
      <c r="B166" s="28" t="s">
        <v>196</v>
      </c>
      <c r="C166" s="29" t="s">
        <v>64</v>
      </c>
      <c r="D166" s="29"/>
      <c r="E166" s="31">
        <v>2022</v>
      </c>
      <c r="F166" s="32" t="s">
        <v>780</v>
      </c>
      <c r="G166" s="89" t="s">
        <v>340</v>
      </c>
      <c r="H166" s="86" t="s">
        <v>233</v>
      </c>
      <c r="I166" s="38" t="s">
        <v>537</v>
      </c>
      <c r="J166" s="37"/>
      <c r="K166" s="37"/>
      <c r="L166" s="37"/>
      <c r="M166" s="37"/>
      <c r="N166" s="71" t="s">
        <v>21</v>
      </c>
      <c r="O166" s="38" t="s">
        <v>778</v>
      </c>
      <c r="P166" s="34" t="s">
        <v>294</v>
      </c>
      <c r="Q166" s="38" t="s">
        <v>778</v>
      </c>
    </row>
    <row r="167" spans="1:17" s="39" customFormat="1" ht="18">
      <c r="A167" s="35">
        <v>1</v>
      </c>
      <c r="B167" s="28" t="s">
        <v>196</v>
      </c>
      <c r="C167" s="29" t="s">
        <v>193</v>
      </c>
      <c r="D167" s="29"/>
      <c r="E167" s="31">
        <v>2023</v>
      </c>
      <c r="F167" s="32" t="s">
        <v>780</v>
      </c>
      <c r="G167" s="89" t="s">
        <v>892</v>
      </c>
      <c r="H167" s="86"/>
      <c r="I167" s="38" t="s">
        <v>537</v>
      </c>
      <c r="J167" s="37"/>
      <c r="K167" s="37"/>
      <c r="L167" s="37"/>
      <c r="M167" s="37"/>
      <c r="N167" s="71" t="s">
        <v>194</v>
      </c>
      <c r="O167" s="34" t="s">
        <v>42</v>
      </c>
      <c r="P167" s="38" t="s">
        <v>778</v>
      </c>
      <c r="Q167" s="34" t="s">
        <v>778</v>
      </c>
    </row>
    <row r="168" spans="1:17" s="39" customFormat="1" ht="38.25">
      <c r="A168" s="35">
        <v>9</v>
      </c>
      <c r="B168" s="28" t="s">
        <v>196</v>
      </c>
      <c r="C168" s="29" t="s">
        <v>314</v>
      </c>
      <c r="D168" s="29"/>
      <c r="E168" s="31">
        <v>2023</v>
      </c>
      <c r="F168" s="32" t="s">
        <v>780</v>
      </c>
      <c r="G168" s="89" t="s">
        <v>896</v>
      </c>
      <c r="H168" s="86"/>
      <c r="I168" s="38" t="s">
        <v>537</v>
      </c>
      <c r="J168" s="37"/>
      <c r="K168" s="37"/>
      <c r="L168" s="37"/>
      <c r="M168" s="37"/>
      <c r="N168" s="73" t="s">
        <v>317</v>
      </c>
      <c r="O168" s="34" t="s">
        <v>42</v>
      </c>
      <c r="P168" s="38" t="s">
        <v>778</v>
      </c>
      <c r="Q168" s="34" t="s">
        <v>778</v>
      </c>
    </row>
    <row r="169" spans="1:17" s="39" customFormat="1" ht="38.25">
      <c r="A169" s="35">
        <v>10</v>
      </c>
      <c r="B169" s="28" t="s">
        <v>196</v>
      </c>
      <c r="C169" s="29" t="s">
        <v>888</v>
      </c>
      <c r="D169" s="29"/>
      <c r="E169" s="31">
        <v>2023</v>
      </c>
      <c r="F169" s="32" t="s">
        <v>780</v>
      </c>
      <c r="G169" s="89" t="s">
        <v>897</v>
      </c>
      <c r="H169" s="86"/>
      <c r="I169" s="38" t="s">
        <v>537</v>
      </c>
      <c r="J169" s="37"/>
      <c r="K169" s="37"/>
      <c r="L169" s="37"/>
      <c r="M169" s="37"/>
      <c r="N169" s="73" t="s">
        <v>889</v>
      </c>
      <c r="O169" s="34" t="s">
        <v>42</v>
      </c>
      <c r="P169" s="38" t="s">
        <v>778</v>
      </c>
      <c r="Q169" s="34" t="s">
        <v>778</v>
      </c>
    </row>
    <row r="170" spans="1:17" s="39" customFormat="1" ht="18">
      <c r="A170" s="35">
        <v>1</v>
      </c>
      <c r="B170" s="28" t="s">
        <v>196</v>
      </c>
      <c r="C170" s="29" t="s">
        <v>39</v>
      </c>
      <c r="D170" s="29"/>
      <c r="E170" s="31">
        <v>2023</v>
      </c>
      <c r="F170" s="32" t="s">
        <v>780</v>
      </c>
      <c r="G170" s="89" t="s">
        <v>893</v>
      </c>
      <c r="H170" s="86"/>
      <c r="I170" s="38" t="s">
        <v>537</v>
      </c>
      <c r="J170" s="37"/>
      <c r="K170" s="37"/>
      <c r="L170" s="37"/>
      <c r="M170" s="37"/>
      <c r="N170" s="71" t="s">
        <v>775</v>
      </c>
      <c r="O170" s="34" t="s">
        <v>42</v>
      </c>
      <c r="P170" s="38" t="s">
        <v>778</v>
      </c>
      <c r="Q170" s="34" t="s">
        <v>778</v>
      </c>
    </row>
    <row r="171" spans="1:17" s="39" customFormat="1" ht="12.75">
      <c r="A171" s="35"/>
      <c r="B171" s="36"/>
      <c r="C171" s="29"/>
      <c r="D171" s="29"/>
      <c r="E171" s="31"/>
      <c r="F171" s="31"/>
      <c r="G171" s="29"/>
      <c r="H171" s="82"/>
      <c r="I171" s="38" t="s">
        <v>537</v>
      </c>
      <c r="J171" s="37"/>
      <c r="K171" s="37"/>
      <c r="L171" s="37"/>
      <c r="M171" s="37"/>
      <c r="N171" s="72"/>
      <c r="O171" s="38"/>
      <c r="P171" s="38"/>
      <c r="Q171" s="38"/>
    </row>
    <row r="172" spans="1:17" ht="12.75">
      <c r="A172" s="21">
        <f>SUM(A153:A171)</f>
        <v>76</v>
      </c>
      <c r="B172" s="22" t="s">
        <v>196</v>
      </c>
      <c r="C172" s="23"/>
      <c r="D172" s="23"/>
      <c r="E172" s="24"/>
      <c r="F172" s="24"/>
      <c r="G172" s="23"/>
      <c r="H172" s="79"/>
      <c r="I172" s="21"/>
      <c r="J172" s="21"/>
      <c r="K172" s="21"/>
      <c r="L172" s="21"/>
      <c r="M172" s="21"/>
      <c r="N172" s="70"/>
      <c r="O172" s="26"/>
      <c r="P172" s="26"/>
      <c r="Q172" s="26"/>
    </row>
    <row r="173" spans="1:17" ht="18">
      <c r="A173" s="27">
        <v>1</v>
      </c>
      <c r="B173" s="28" t="s">
        <v>44</v>
      </c>
      <c r="C173" s="29" t="s">
        <v>39</v>
      </c>
      <c r="E173" s="32">
        <v>2018</v>
      </c>
      <c r="F173" s="32" t="s">
        <v>780</v>
      </c>
      <c r="G173" s="30" t="s">
        <v>303</v>
      </c>
      <c r="H173" s="87" t="s">
        <v>571</v>
      </c>
      <c r="I173" s="38" t="s">
        <v>537</v>
      </c>
      <c r="M173" s="33"/>
      <c r="N173" s="73" t="s">
        <v>775</v>
      </c>
      <c r="O173" s="34" t="s">
        <v>42</v>
      </c>
      <c r="P173" s="34" t="s">
        <v>778</v>
      </c>
      <c r="Q173" s="34" t="s">
        <v>778</v>
      </c>
    </row>
    <row r="174" spans="1:17" ht="25.5">
      <c r="A174" s="27">
        <v>1</v>
      </c>
      <c r="B174" s="28" t="s">
        <v>44</v>
      </c>
      <c r="C174" s="29" t="s">
        <v>45</v>
      </c>
      <c r="E174" s="32">
        <v>2018</v>
      </c>
      <c r="F174" s="32" t="s">
        <v>780</v>
      </c>
      <c r="G174" s="91" t="s">
        <v>900</v>
      </c>
      <c r="H174" s="87" t="s">
        <v>571</v>
      </c>
      <c r="I174" s="38" t="s">
        <v>537</v>
      </c>
      <c r="M174" s="33"/>
      <c r="N174" s="71" t="s">
        <v>37</v>
      </c>
      <c r="O174" s="34" t="s">
        <v>778</v>
      </c>
      <c r="P174" s="38" t="s">
        <v>806</v>
      </c>
      <c r="Q174" s="34" t="s">
        <v>778</v>
      </c>
    </row>
    <row r="175" spans="1:17" s="39" customFormat="1" ht="18">
      <c r="A175" s="35">
        <v>1</v>
      </c>
      <c r="B175" s="36" t="s">
        <v>44</v>
      </c>
      <c r="C175" s="29" t="s">
        <v>39</v>
      </c>
      <c r="D175" s="29"/>
      <c r="E175" s="31">
        <v>2019</v>
      </c>
      <c r="F175" s="32" t="s">
        <v>780</v>
      </c>
      <c r="G175" s="29" t="s">
        <v>304</v>
      </c>
      <c r="H175" s="86" t="s">
        <v>572</v>
      </c>
      <c r="I175" s="38" t="s">
        <v>537</v>
      </c>
      <c r="J175" s="37"/>
      <c r="K175" s="37"/>
      <c r="L175" s="37"/>
      <c r="M175" s="37"/>
      <c r="N175" s="71" t="s">
        <v>775</v>
      </c>
      <c r="O175" s="38" t="s">
        <v>778</v>
      </c>
      <c r="P175" s="38" t="s">
        <v>778</v>
      </c>
      <c r="Q175" s="38" t="s">
        <v>778</v>
      </c>
    </row>
    <row r="176" spans="1:17" s="39" customFormat="1" ht="18">
      <c r="A176" s="35">
        <v>1</v>
      </c>
      <c r="B176" s="36" t="s">
        <v>44</v>
      </c>
      <c r="C176" s="29" t="s">
        <v>193</v>
      </c>
      <c r="D176" s="29"/>
      <c r="E176" s="31">
        <v>2019</v>
      </c>
      <c r="F176" s="32" t="s">
        <v>780</v>
      </c>
      <c r="G176" s="89" t="s">
        <v>901</v>
      </c>
      <c r="H176" s="86" t="s">
        <v>572</v>
      </c>
      <c r="I176" s="38" t="s">
        <v>537</v>
      </c>
      <c r="J176" s="37"/>
      <c r="K176" s="37"/>
      <c r="L176" s="37"/>
      <c r="M176" s="37"/>
      <c r="N176" s="71" t="s">
        <v>194</v>
      </c>
      <c r="O176" s="38" t="s">
        <v>778</v>
      </c>
      <c r="P176" s="38" t="s">
        <v>778</v>
      </c>
      <c r="Q176" s="38" t="s">
        <v>778</v>
      </c>
    </row>
    <row r="177" spans="1:17" ht="18">
      <c r="A177" s="27">
        <v>1</v>
      </c>
      <c r="B177" s="28" t="s">
        <v>44</v>
      </c>
      <c r="C177" s="30" t="s">
        <v>39</v>
      </c>
      <c r="E177" s="32">
        <v>2020</v>
      </c>
      <c r="F177" s="32" t="s">
        <v>780</v>
      </c>
      <c r="G177" s="30" t="s">
        <v>195</v>
      </c>
      <c r="H177" s="87" t="s">
        <v>573</v>
      </c>
      <c r="I177" s="38" t="s">
        <v>537</v>
      </c>
      <c r="M177" s="33"/>
      <c r="N177" s="74" t="s">
        <v>775</v>
      </c>
      <c r="O177" s="34" t="s">
        <v>778</v>
      </c>
      <c r="P177" s="34" t="s">
        <v>778</v>
      </c>
      <c r="Q177" s="34" t="s">
        <v>778</v>
      </c>
    </row>
    <row r="178" spans="1:17" ht="18">
      <c r="A178" s="27">
        <v>1</v>
      </c>
      <c r="B178" s="28" t="s">
        <v>44</v>
      </c>
      <c r="C178" s="30" t="s">
        <v>39</v>
      </c>
      <c r="E178" s="31">
        <v>2021</v>
      </c>
      <c r="F178" s="32" t="s">
        <v>780</v>
      </c>
      <c r="G178" s="30" t="s">
        <v>291</v>
      </c>
      <c r="H178" s="87" t="s">
        <v>574</v>
      </c>
      <c r="I178" s="38" t="s">
        <v>537</v>
      </c>
      <c r="M178" s="33"/>
      <c r="N178" s="74" t="s">
        <v>775</v>
      </c>
      <c r="O178" s="34" t="s">
        <v>778</v>
      </c>
      <c r="P178" s="34" t="s">
        <v>778</v>
      </c>
      <c r="Q178" s="34" t="s">
        <v>778</v>
      </c>
    </row>
    <row r="179" spans="1:17" ht="18">
      <c r="A179" s="27">
        <v>1</v>
      </c>
      <c r="B179" s="28" t="s">
        <v>44</v>
      </c>
      <c r="C179" s="30" t="s">
        <v>39</v>
      </c>
      <c r="E179" s="31">
        <v>2021</v>
      </c>
      <c r="F179" s="32" t="s">
        <v>780</v>
      </c>
      <c r="G179" s="30" t="s">
        <v>292</v>
      </c>
      <c r="H179" s="87" t="s">
        <v>574</v>
      </c>
      <c r="I179" s="38" t="s">
        <v>537</v>
      </c>
      <c r="M179" s="33"/>
      <c r="N179" s="74" t="s">
        <v>775</v>
      </c>
      <c r="O179" s="34" t="s">
        <v>778</v>
      </c>
      <c r="P179" s="34" t="s">
        <v>778</v>
      </c>
      <c r="Q179" s="34" t="s">
        <v>778</v>
      </c>
    </row>
    <row r="180" spans="1:17" ht="18">
      <c r="A180" s="27">
        <v>1</v>
      </c>
      <c r="B180" s="28" t="s">
        <v>44</v>
      </c>
      <c r="C180" s="30" t="s">
        <v>39</v>
      </c>
      <c r="E180" s="31">
        <v>2022</v>
      </c>
      <c r="F180" s="32" t="s">
        <v>780</v>
      </c>
      <c r="G180" s="30" t="s">
        <v>341</v>
      </c>
      <c r="H180" s="87" t="s">
        <v>235</v>
      </c>
      <c r="I180" s="38" t="s">
        <v>537</v>
      </c>
      <c r="M180" s="33"/>
      <c r="N180" s="74" t="s">
        <v>775</v>
      </c>
      <c r="O180" s="34" t="s">
        <v>778</v>
      </c>
      <c r="P180" s="34" t="s">
        <v>778</v>
      </c>
      <c r="Q180" s="34" t="s">
        <v>778</v>
      </c>
    </row>
    <row r="181" spans="1:17" ht="18">
      <c r="A181" s="27">
        <v>1</v>
      </c>
      <c r="B181" s="28" t="s">
        <v>44</v>
      </c>
      <c r="C181" s="30" t="s">
        <v>39</v>
      </c>
      <c r="E181" s="31">
        <v>2022</v>
      </c>
      <c r="F181" s="32" t="s">
        <v>780</v>
      </c>
      <c r="G181" s="30" t="s">
        <v>342</v>
      </c>
      <c r="H181" s="87" t="s">
        <v>235</v>
      </c>
      <c r="I181" s="38" t="s">
        <v>537</v>
      </c>
      <c r="M181" s="33"/>
      <c r="N181" s="74" t="s">
        <v>775</v>
      </c>
      <c r="O181" s="34" t="s">
        <v>778</v>
      </c>
      <c r="P181" s="34" t="s">
        <v>778</v>
      </c>
      <c r="Q181" s="34" t="s">
        <v>778</v>
      </c>
    </row>
    <row r="182" spans="1:17" ht="18">
      <c r="A182" s="27">
        <v>1</v>
      </c>
      <c r="B182" s="28" t="s">
        <v>44</v>
      </c>
      <c r="C182" s="30" t="s">
        <v>39</v>
      </c>
      <c r="E182" s="31">
        <v>2023</v>
      </c>
      <c r="F182" s="32" t="s">
        <v>780</v>
      </c>
      <c r="G182" s="91" t="s">
        <v>899</v>
      </c>
      <c r="H182" s="87"/>
      <c r="I182" s="38" t="s">
        <v>537</v>
      </c>
      <c r="M182" s="33"/>
      <c r="N182" s="74" t="s">
        <v>775</v>
      </c>
      <c r="O182" s="34" t="s">
        <v>778</v>
      </c>
      <c r="P182" s="34" t="s">
        <v>778</v>
      </c>
      <c r="Q182" s="34" t="s">
        <v>778</v>
      </c>
    </row>
    <row r="183" spans="1:17" ht="18">
      <c r="A183" s="27">
        <v>1</v>
      </c>
      <c r="B183" s="28" t="s">
        <v>44</v>
      </c>
      <c r="C183" s="30" t="s">
        <v>890</v>
      </c>
      <c r="E183" s="31">
        <v>2023</v>
      </c>
      <c r="F183" s="32" t="s">
        <v>780</v>
      </c>
      <c r="G183" s="91" t="s">
        <v>898</v>
      </c>
      <c r="H183" s="87"/>
      <c r="I183" s="38" t="s">
        <v>537</v>
      </c>
      <c r="M183" s="33"/>
      <c r="N183" s="74" t="s">
        <v>891</v>
      </c>
      <c r="O183" s="34" t="s">
        <v>778</v>
      </c>
      <c r="P183" s="34" t="s">
        <v>778</v>
      </c>
      <c r="Q183" s="34" t="s">
        <v>778</v>
      </c>
    </row>
    <row r="184" spans="1:17" s="39" customFormat="1" ht="12.75">
      <c r="A184" s="35"/>
      <c r="B184" s="36"/>
      <c r="C184" s="29"/>
      <c r="D184" s="29"/>
      <c r="E184" s="31"/>
      <c r="F184" s="31"/>
      <c r="G184" s="29"/>
      <c r="H184" s="83"/>
      <c r="I184" s="38" t="s">
        <v>537</v>
      </c>
      <c r="J184" s="37"/>
      <c r="K184" s="37"/>
      <c r="L184" s="37"/>
      <c r="M184" s="37"/>
      <c r="N184" s="72"/>
      <c r="O184" s="38"/>
      <c r="P184" s="38"/>
      <c r="Q184" s="38"/>
    </row>
    <row r="185" spans="1:17" ht="12.75">
      <c r="A185" s="21">
        <f>SUM(A173:A184)</f>
        <v>11</v>
      </c>
      <c r="B185" s="22" t="s">
        <v>44</v>
      </c>
      <c r="C185" s="23"/>
      <c r="D185" s="23"/>
      <c r="E185" s="24"/>
      <c r="F185" s="24"/>
      <c r="G185" s="23"/>
      <c r="H185" s="79"/>
      <c r="I185" s="21"/>
      <c r="J185" s="21"/>
      <c r="K185" s="21"/>
      <c r="L185" s="21"/>
      <c r="M185" s="21"/>
      <c r="N185" s="70"/>
      <c r="O185" s="26"/>
      <c r="P185" s="26"/>
      <c r="Q185" s="26"/>
    </row>
    <row r="186" spans="1:17" ht="18">
      <c r="A186" s="27">
        <v>1</v>
      </c>
      <c r="B186" s="28" t="s">
        <v>201</v>
      </c>
      <c r="C186" s="29" t="s">
        <v>39</v>
      </c>
      <c r="E186" s="31">
        <v>2019</v>
      </c>
      <c r="F186" s="32" t="s">
        <v>780</v>
      </c>
      <c r="G186" s="30" t="s">
        <v>202</v>
      </c>
      <c r="H186" s="87" t="s">
        <v>576</v>
      </c>
      <c r="I186" s="38" t="s">
        <v>537</v>
      </c>
      <c r="M186" s="33"/>
      <c r="N186" s="74" t="s">
        <v>775</v>
      </c>
      <c r="O186" s="34" t="s">
        <v>42</v>
      </c>
      <c r="P186" s="34" t="s">
        <v>778</v>
      </c>
      <c r="Q186" s="34" t="s">
        <v>778</v>
      </c>
    </row>
    <row r="187" spans="1:17" ht="18">
      <c r="A187" s="27">
        <v>1</v>
      </c>
      <c r="B187" s="28" t="s">
        <v>201</v>
      </c>
      <c r="C187" s="29" t="s">
        <v>39</v>
      </c>
      <c r="E187" s="31">
        <v>2019</v>
      </c>
      <c r="F187" s="32" t="s">
        <v>780</v>
      </c>
      <c r="G187" s="30" t="s">
        <v>203</v>
      </c>
      <c r="H187" s="87" t="s">
        <v>576</v>
      </c>
      <c r="I187" s="38" t="s">
        <v>537</v>
      </c>
      <c r="M187" s="33"/>
      <c r="N187" s="74" t="s">
        <v>775</v>
      </c>
      <c r="O187" s="34" t="s">
        <v>42</v>
      </c>
      <c r="P187" s="34" t="s">
        <v>778</v>
      </c>
      <c r="Q187" s="34" t="s">
        <v>778</v>
      </c>
    </row>
    <row r="188" spans="1:17" ht="18">
      <c r="A188" s="27">
        <v>1</v>
      </c>
      <c r="B188" s="28" t="s">
        <v>201</v>
      </c>
      <c r="C188" s="29" t="s">
        <v>39</v>
      </c>
      <c r="E188" s="31">
        <v>2020</v>
      </c>
      <c r="F188" s="32" t="s">
        <v>780</v>
      </c>
      <c r="G188" s="30" t="s">
        <v>307</v>
      </c>
      <c r="H188" s="87" t="s">
        <v>577</v>
      </c>
      <c r="I188" s="38" t="s">
        <v>537</v>
      </c>
      <c r="M188" s="33"/>
      <c r="N188" s="74" t="s">
        <v>775</v>
      </c>
      <c r="O188" s="34" t="s">
        <v>42</v>
      </c>
      <c r="P188" s="34" t="s">
        <v>778</v>
      </c>
      <c r="Q188" s="34" t="s">
        <v>778</v>
      </c>
    </row>
    <row r="189" spans="1:17" ht="18">
      <c r="A189" s="27">
        <v>1</v>
      </c>
      <c r="B189" s="28" t="s">
        <v>201</v>
      </c>
      <c r="C189" s="29" t="s">
        <v>39</v>
      </c>
      <c r="E189" s="31">
        <v>2020</v>
      </c>
      <c r="F189" s="32" t="s">
        <v>780</v>
      </c>
      <c r="G189" s="30" t="s">
        <v>204</v>
      </c>
      <c r="H189" s="87" t="s">
        <v>577</v>
      </c>
      <c r="I189" s="38" t="s">
        <v>537</v>
      </c>
      <c r="M189" s="33"/>
      <c r="N189" s="74" t="s">
        <v>775</v>
      </c>
      <c r="O189" s="34" t="s">
        <v>42</v>
      </c>
      <c r="P189" s="34" t="s">
        <v>778</v>
      </c>
      <c r="Q189" s="34" t="s">
        <v>778</v>
      </c>
    </row>
    <row r="190" spans="1:17" ht="18">
      <c r="A190" s="27">
        <v>1</v>
      </c>
      <c r="B190" s="28" t="s">
        <v>201</v>
      </c>
      <c r="C190" s="29" t="s">
        <v>64</v>
      </c>
      <c r="E190" s="31">
        <v>2021</v>
      </c>
      <c r="F190" s="32" t="s">
        <v>780</v>
      </c>
      <c r="G190" s="30" t="s">
        <v>295</v>
      </c>
      <c r="H190" s="87" t="s">
        <v>578</v>
      </c>
      <c r="I190" s="38" t="s">
        <v>537</v>
      </c>
      <c r="M190" s="33"/>
      <c r="N190" s="74" t="s">
        <v>21</v>
      </c>
      <c r="O190" s="34" t="s">
        <v>778</v>
      </c>
      <c r="P190" s="34" t="s">
        <v>294</v>
      </c>
      <c r="Q190" s="34" t="s">
        <v>778</v>
      </c>
    </row>
    <row r="191" spans="1:17" ht="18">
      <c r="A191" s="27">
        <v>1</v>
      </c>
      <c r="B191" s="28" t="s">
        <v>201</v>
      </c>
      <c r="C191" s="30" t="s">
        <v>39</v>
      </c>
      <c r="E191" s="31">
        <v>2021</v>
      </c>
      <c r="F191" s="32" t="s">
        <v>780</v>
      </c>
      <c r="G191" s="30" t="s">
        <v>293</v>
      </c>
      <c r="H191" s="87" t="s">
        <v>578</v>
      </c>
      <c r="I191" s="38" t="s">
        <v>537</v>
      </c>
      <c r="M191" s="33"/>
      <c r="N191" s="74" t="s">
        <v>775</v>
      </c>
      <c r="O191" s="34" t="s">
        <v>42</v>
      </c>
      <c r="P191" s="34" t="s">
        <v>294</v>
      </c>
      <c r="Q191" s="34" t="s">
        <v>778</v>
      </c>
    </row>
    <row r="192" spans="1:17" ht="18">
      <c r="A192" s="27">
        <v>1</v>
      </c>
      <c r="B192" s="28" t="s">
        <v>201</v>
      </c>
      <c r="C192" s="29" t="s">
        <v>64</v>
      </c>
      <c r="E192" s="31">
        <v>2022</v>
      </c>
      <c r="F192" s="32" t="s">
        <v>780</v>
      </c>
      <c r="G192" s="30" t="s">
        <v>452</v>
      </c>
      <c r="H192" s="87" t="s">
        <v>236</v>
      </c>
      <c r="I192" s="38" t="s">
        <v>537</v>
      </c>
      <c r="M192" s="33"/>
      <c r="N192" s="74" t="s">
        <v>21</v>
      </c>
      <c r="O192" s="34" t="s">
        <v>778</v>
      </c>
      <c r="P192" s="34" t="s">
        <v>294</v>
      </c>
      <c r="Q192" s="34" t="s">
        <v>778</v>
      </c>
    </row>
    <row r="193" spans="1:17" ht="18">
      <c r="A193" s="27">
        <v>1</v>
      </c>
      <c r="B193" s="28" t="s">
        <v>201</v>
      </c>
      <c r="C193" s="30" t="s">
        <v>39</v>
      </c>
      <c r="E193" s="31">
        <v>2022</v>
      </c>
      <c r="F193" s="32" t="s">
        <v>780</v>
      </c>
      <c r="G193" s="30" t="s">
        <v>453</v>
      </c>
      <c r="H193" s="87" t="s">
        <v>236</v>
      </c>
      <c r="I193" s="38" t="s">
        <v>537</v>
      </c>
      <c r="M193" s="33"/>
      <c r="N193" s="74" t="s">
        <v>775</v>
      </c>
      <c r="O193" s="34" t="s">
        <v>42</v>
      </c>
      <c r="P193" s="34" t="s">
        <v>294</v>
      </c>
      <c r="Q193" s="34" t="s">
        <v>778</v>
      </c>
    </row>
    <row r="194" spans="1:17" ht="18">
      <c r="A194" s="27">
        <v>1</v>
      </c>
      <c r="B194" s="28" t="s">
        <v>201</v>
      </c>
      <c r="C194" s="29" t="s">
        <v>64</v>
      </c>
      <c r="E194" s="31">
        <v>2023</v>
      </c>
      <c r="F194" s="32" t="s">
        <v>780</v>
      </c>
      <c r="G194" s="91" t="s">
        <v>902</v>
      </c>
      <c r="H194" s="87"/>
      <c r="I194" s="38" t="s">
        <v>537</v>
      </c>
      <c r="M194" s="33"/>
      <c r="N194" s="74" t="s">
        <v>21</v>
      </c>
      <c r="O194" s="34" t="s">
        <v>42</v>
      </c>
      <c r="P194" s="34" t="s">
        <v>778</v>
      </c>
      <c r="Q194" s="34" t="s">
        <v>778</v>
      </c>
    </row>
    <row r="195" spans="1:17" ht="12.75">
      <c r="A195" s="27"/>
      <c r="B195" s="28"/>
      <c r="F195" s="30"/>
      <c r="I195" s="38" t="s">
        <v>537</v>
      </c>
      <c r="M195" s="33"/>
      <c r="N195" s="74"/>
      <c r="O195" s="41"/>
      <c r="P195" s="41"/>
      <c r="Q195" s="41"/>
    </row>
    <row r="196" spans="1:17" ht="12.75">
      <c r="A196" s="21">
        <f>SUM(A186:A195)</f>
        <v>9</v>
      </c>
      <c r="B196" s="22" t="s">
        <v>201</v>
      </c>
      <c r="C196" s="23"/>
      <c r="D196" s="23"/>
      <c r="E196" s="24"/>
      <c r="F196" s="23"/>
      <c r="G196" s="23"/>
      <c r="H196" s="79"/>
      <c r="I196" s="21"/>
      <c r="J196" s="21"/>
      <c r="K196" s="21"/>
      <c r="L196" s="21"/>
      <c r="M196" s="21"/>
      <c r="N196" s="76"/>
      <c r="O196" s="48"/>
      <c r="P196" s="48"/>
      <c r="Q196" s="48"/>
    </row>
    <row r="197" spans="1:17" ht="12.75">
      <c r="A197" s="42">
        <f>SUM(A152,A172,A185,A196)</f>
        <v>113</v>
      </c>
      <c r="B197" s="42"/>
      <c r="C197" s="42"/>
      <c r="D197" s="42"/>
      <c r="E197" s="42"/>
      <c r="F197" s="42"/>
      <c r="G197" s="42"/>
      <c r="H197" s="84"/>
      <c r="I197" s="42"/>
      <c r="J197" s="42"/>
      <c r="K197" s="42"/>
      <c r="L197" s="42"/>
      <c r="M197" s="42"/>
      <c r="N197" s="75"/>
      <c r="O197" s="43"/>
      <c r="P197" s="43"/>
      <c r="Q197" s="43"/>
    </row>
    <row r="198" spans="1:17" ht="12.75">
      <c r="A198" s="44"/>
      <c r="B198" s="28"/>
      <c r="N198" s="77"/>
      <c r="O198" s="65"/>
      <c r="P198" s="65"/>
      <c r="Q198" s="65"/>
    </row>
    <row r="199" spans="1:17" ht="12.75">
      <c r="A199" s="44"/>
      <c r="B199" s="28"/>
      <c r="N199" s="77"/>
      <c r="O199" s="65"/>
      <c r="P199" s="65"/>
      <c r="Q199" s="65"/>
    </row>
    <row r="200" spans="1:17" ht="12.75">
      <c r="A200" s="44"/>
      <c r="B200" s="28"/>
      <c r="N200" s="77"/>
      <c r="O200" s="65"/>
      <c r="P200" s="65"/>
      <c r="Q200" s="65"/>
    </row>
    <row r="201" spans="1:17" ht="12.75">
      <c r="A201" s="44"/>
      <c r="B201" s="28"/>
      <c r="N201" s="77"/>
      <c r="O201" s="65"/>
      <c r="P201" s="65"/>
      <c r="Q201" s="65"/>
    </row>
    <row r="202" spans="1:17" ht="12.75">
      <c r="A202" s="44"/>
      <c r="B202" s="28"/>
      <c r="N202" s="77"/>
      <c r="O202" s="65"/>
      <c r="P202" s="65"/>
      <c r="Q202" s="65"/>
    </row>
    <row r="203" spans="1:17" ht="12.75">
      <c r="A203" s="44"/>
      <c r="B203" s="28"/>
      <c r="N203" s="77"/>
      <c r="O203" s="65"/>
      <c r="P203" s="65"/>
      <c r="Q203" s="65"/>
    </row>
    <row r="204" spans="1:17" ht="12.75">
      <c r="A204" s="44"/>
      <c r="B204" s="28"/>
      <c r="O204" s="45"/>
      <c r="P204" s="45"/>
      <c r="Q204" s="45"/>
    </row>
    <row r="205" spans="1:17" ht="12.75">
      <c r="A205" s="44"/>
      <c r="B205" s="28"/>
      <c r="O205" s="45"/>
      <c r="P205" s="45"/>
      <c r="Q205" s="45"/>
    </row>
    <row r="206" spans="1:17" ht="12.75">
      <c r="A206" s="44"/>
      <c r="B206" s="28"/>
      <c r="O206" s="45"/>
      <c r="P206" s="45"/>
      <c r="Q206" s="45"/>
    </row>
    <row r="207" spans="1:17" ht="12.75">
      <c r="A207" s="44"/>
      <c r="B207" s="28"/>
      <c r="O207" s="45"/>
      <c r="P207" s="45"/>
      <c r="Q207" s="45"/>
    </row>
    <row r="208" spans="1:17" ht="12.75">
      <c r="A208" s="44"/>
      <c r="B208" s="28"/>
      <c r="O208" s="45"/>
      <c r="P208" s="45"/>
      <c r="Q208" s="45"/>
    </row>
    <row r="209" spans="1:17" ht="12.75">
      <c r="A209" s="44"/>
      <c r="B209" s="28"/>
      <c r="O209" s="45"/>
      <c r="P209" s="45"/>
      <c r="Q209" s="45"/>
    </row>
    <row r="210" spans="1:17" ht="12.75">
      <c r="A210" s="44"/>
      <c r="B210" s="28"/>
      <c r="O210" s="45"/>
      <c r="P210" s="45"/>
      <c r="Q210" s="45"/>
    </row>
    <row r="211" spans="1:17" ht="12.75">
      <c r="A211" s="44"/>
      <c r="B211" s="28"/>
      <c r="O211" s="45"/>
      <c r="P211" s="45"/>
      <c r="Q211" s="45"/>
    </row>
    <row r="212" spans="1:17" ht="12.75">
      <c r="A212" s="44"/>
      <c r="B212" s="28"/>
      <c r="O212" s="45"/>
      <c r="P212" s="45"/>
      <c r="Q212" s="45"/>
    </row>
    <row r="213" spans="1:17" ht="12.75">
      <c r="A213" s="44"/>
      <c r="B213" s="28"/>
      <c r="O213" s="45"/>
      <c r="P213" s="45"/>
      <c r="Q213" s="45"/>
    </row>
    <row r="214" spans="1:17" ht="12.75">
      <c r="A214" s="44"/>
      <c r="B214" s="28"/>
      <c r="O214" s="45"/>
      <c r="P214" s="45"/>
      <c r="Q214" s="45"/>
    </row>
    <row r="215" spans="1:17" ht="12.75">
      <c r="A215" s="44"/>
      <c r="B215" s="28"/>
      <c r="O215" s="45"/>
      <c r="P215" s="45"/>
      <c r="Q215" s="45"/>
    </row>
    <row r="216" spans="1:17" ht="12.75">
      <c r="A216" s="44"/>
      <c r="B216" s="28"/>
      <c r="O216" s="45"/>
      <c r="P216" s="45"/>
      <c r="Q216" s="45"/>
    </row>
    <row r="217" spans="1:2" ht="12.75">
      <c r="A217" s="44"/>
      <c r="B217" s="28"/>
    </row>
    <row r="218" spans="1:2" ht="12.75">
      <c r="A218" s="44"/>
      <c r="B218" s="28"/>
    </row>
    <row r="219" spans="1:2" ht="12.75">
      <c r="A219" s="44"/>
      <c r="B219" s="28"/>
    </row>
    <row r="220" spans="1:2" ht="12.75">
      <c r="A220" s="44"/>
      <c r="B220" s="28"/>
    </row>
    <row r="221" spans="1:2" ht="12.75">
      <c r="A221" s="44"/>
      <c r="B221" s="28"/>
    </row>
    <row r="222" spans="1:2" ht="12.75">
      <c r="A222" s="44"/>
      <c r="B222" s="28"/>
    </row>
    <row r="223" spans="1:2" ht="12.75">
      <c r="A223" s="44"/>
      <c r="B223" s="28"/>
    </row>
    <row r="224" spans="1:2" ht="12.75">
      <c r="A224" s="44"/>
      <c r="B224" s="28"/>
    </row>
    <row r="225" spans="1:2" ht="12.75">
      <c r="A225" s="44"/>
      <c r="B225" s="28"/>
    </row>
    <row r="226" spans="1:2" ht="12.75">
      <c r="A226" s="44"/>
      <c r="B226" s="28"/>
    </row>
    <row r="227" spans="1:2" ht="12.75">
      <c r="A227" s="44"/>
      <c r="B227" s="28"/>
    </row>
    <row r="228" spans="1:2" ht="12.75">
      <c r="A228" s="44"/>
      <c r="B228" s="28"/>
    </row>
    <row r="229" spans="1:2" ht="12.75">
      <c r="A229" s="44"/>
      <c r="B229" s="28"/>
    </row>
    <row r="230" spans="1:2" ht="12.75">
      <c r="A230" s="44"/>
      <c r="B230" s="28"/>
    </row>
    <row r="231" spans="1:2" ht="12.75">
      <c r="A231" s="44"/>
      <c r="B231" s="28"/>
    </row>
    <row r="232" spans="1:2" ht="12.75">
      <c r="A232" s="44"/>
      <c r="B232" s="28"/>
    </row>
    <row r="233" spans="1:2" ht="12.75">
      <c r="A233" s="44"/>
      <c r="B233" s="28"/>
    </row>
    <row r="234" spans="1:2" ht="12.75">
      <c r="A234" s="44"/>
      <c r="B234" s="28"/>
    </row>
    <row r="235" spans="1:2" ht="12.75">
      <c r="A235" s="44"/>
      <c r="B235" s="28"/>
    </row>
    <row r="236" spans="1:2" ht="12.75">
      <c r="A236" s="44"/>
      <c r="B236" s="28"/>
    </row>
    <row r="237" spans="1:2" ht="12.75">
      <c r="A237" s="44"/>
      <c r="B237" s="28"/>
    </row>
    <row r="238" spans="1:2" ht="12.75">
      <c r="A238" s="44"/>
      <c r="B238" s="28"/>
    </row>
    <row r="239" spans="1:2" ht="12.75">
      <c r="A239" s="44"/>
      <c r="B239" s="28"/>
    </row>
    <row r="240" spans="1:2" ht="12.75">
      <c r="A240" s="44"/>
      <c r="B240" s="28"/>
    </row>
    <row r="241" spans="1:2" ht="12.75">
      <c r="A241" s="44"/>
      <c r="B241" s="28"/>
    </row>
    <row r="242" spans="1:2" ht="12.75">
      <c r="A242" s="44"/>
      <c r="B242" s="28"/>
    </row>
    <row r="243" spans="1:2" ht="12.75">
      <c r="A243" s="44"/>
      <c r="B243" s="28"/>
    </row>
    <row r="244" spans="1:2" ht="12.75">
      <c r="A244" s="44"/>
      <c r="B244" s="28"/>
    </row>
    <row r="245" spans="1:2" ht="12.75">
      <c r="A245" s="44"/>
      <c r="B245" s="28"/>
    </row>
    <row r="246" spans="1:2" ht="12.75">
      <c r="A246" s="44"/>
      <c r="B246" s="28"/>
    </row>
    <row r="247" spans="1:2" ht="12.75">
      <c r="A247" s="44"/>
      <c r="B247" s="28"/>
    </row>
    <row r="248" spans="1:2" ht="12.75">
      <c r="A248" s="44"/>
      <c r="B248" s="28"/>
    </row>
    <row r="249" spans="1:2" ht="12.75">
      <c r="A249" s="44"/>
      <c r="B249" s="28"/>
    </row>
    <row r="250" spans="1:2" ht="12.75">
      <c r="A250" s="44"/>
      <c r="B250" s="28"/>
    </row>
  </sheetData>
  <sheetProtection/>
  <autoFilter ref="B1:Q211"/>
  <hyperlinks>
    <hyperlink ref="H21" r:id="rId1" display="http://www.plume-de-naturalistes.fr/wp-content/uploads/2018/11/04_AUGROS-et-al_06-2018_Transplantation-Orchidees-Reunion_Plume2_41-60.pdf"/>
    <hyperlink ref="H24" r:id="rId2" display="http://www.plume-de-naturalistes.fr/wp-content/uploads/2018/11/02_BARATAUD-M_05-2018_Emissions-ultrasonores-Pseudoips-prasinana_Plume2_11-22.pdf"/>
    <hyperlink ref="H25" r:id="rId3" display="http://www.plume-de-naturalistes.fr/wp-content/uploads/2018/11/03_BARATAUD-J_05-2018_Identification-acoustique-Rhacocleis_Plume2_23-40.pdf"/>
    <hyperlink ref="H26" r:id="rId4" display="http://www.plume-de-naturalistes.fr/wp-content/uploads/2018/12/12_CONSTANCIAS_12-2018_Comportement-ponte-Argiope-frelon_Plume2_157-168.pdf"/>
    <hyperlink ref="H27" r:id="rId5" display="http://www.plume-de-naturalistes.fr/wp-content/uploads/2019/01/5_ALBINET_01-2019_Nouvelles-stations-de-Crustac%C3%A9s-Branchiopodes-%C3%A0-l%E2%80%99ouest-de-l%E2%80%99Occitanie_Plume3_139-162.pdf"/>
    <hyperlink ref="H28" r:id="rId6" display="http://www.plume-de-naturalistes.fr/wp-content/uploads/2021/03/04_BARATAUD-J_2021-03_Identification_acoustique_Rhacocleis_Plume5_77-100.pdf"/>
    <hyperlink ref="H29" r:id="rId7" display="http://www.plume-de-naturalistes.fr/wp-content/uploads/2022/02/03_NICOLAS_2022-02_Description-Zygonyx-constellatus_Plume6_15-26.pdf"/>
    <hyperlink ref="H30" r:id="rId8" display="http://www.plume-de-naturalistes.fr/wp-content/uploads/2022/02/04_CUGNASSE_2022-02_mortalite-accrochage-Oryctes-nasicornis_Plume6_27-30.pdf"/>
    <hyperlink ref="H31" r:id="rId9" display="http://www.plume-de-naturalistes.fr/wp-content/uploads/2022/05/11_BARATAUD-J_2022-05_Premiere-mention-limousine-Apalus-bimaculatus_Plume6_95-100.pdf"/>
    <hyperlink ref="H32" r:id="rId10" display="http://www.plume-de-naturalistes.fr/wp-content/uploads/2022/09/16_NICOLAS_2022-09_Neuropteres-Mayotte_Plume6_157-160.pdf"/>
    <hyperlink ref="H33" r:id="rId11" display="http://www.plume-de-naturalistes.fr/wp-content/uploads/2022/09/17_ROGERBEILLARD_2022_Observation-Pseudoips-prasinana-cymbalisation_Plume6_161-168.pdf"/>
    <hyperlink ref="H40" r:id="rId12" display="http://www.plume-de-naturalistes.fr/wp-content/uploads/2019/01/03_LABORDE_01-2019_Preferendum-ecologique_Moule-perliere_Plume3_109-122.pdf"/>
    <hyperlink ref="H41" r:id="rId13" display="http://www.plume-de-naturalistes.fr/wp-content/uploads/2019/01/04_LABORDE-NAUDON-MARCILLAUD-BESNARD_01-2019_Dynamique_Population_Moule-perliere_Vienne_Plume3_123-138.pdf"/>
    <hyperlink ref="H47" r:id="rId14" display="http://www.plume-de-naturalistes.fr/wp-content/uploads/2019/05/12_FAURE_05-2019_La-Cistude-dEurope-en-Haute-Vienne_Plume3_227-248.pdf"/>
    <hyperlink ref="H48" r:id="rId15" display="http://www.plume-de-naturalistes.fr/wp-content/uploads/2019/10/15_SWIFT-DELAMARE_10-2019_Redescription-Calls-Gallotia-caesaris-gomerae_Plume3_269-276.pdf"/>
    <hyperlink ref="H53" r:id="rId16" display="http://www.plume-de-naturalistes.fr/wp-content/uploads/2018/11/07_LHOMER_09-2018_Aigles-pecheurs-grand-est_Plume2_87-98.pdf"/>
    <hyperlink ref="H54" r:id="rId17" display="http://www.plume-de-naturalistes.fr/wp-content/uploads/2018/12/11_JACQUIER_12-2018_Macrofaune-benthiqueCincle_Plume2_131-156-1.pdf"/>
    <hyperlink ref="H55" r:id="rId18" display="http://www.plume-de-naturalistes.fr/wp-content/uploads/2019/01/01_CORNUET_01-2019_Martinet-noir1_Toilettage-en-vol_Plume3_1-54.pdf"/>
    <hyperlink ref="H56" r:id="rId19" display="http://www.plume-de-naturalistes.fr/wp-content/uploads/2019/08/01_CORNUET_01-2019_Common-Swift1_In-flight-grooming_Plume3_55-108.pdf"/>
    <hyperlink ref="H57" r:id="rId20" display="http://www.plume-de-naturalistes.fr/wp-content/uploads/2019/04/09_TERNOIS_03-2019_Impact-developpement-eolien_Plume3_195-212.pdf"/>
    <hyperlink ref="H58" r:id="rId21" display="http://www.plume-de-naturalistes.fr/wp-content/uploads/2019/12/10_GRISVARD_03-2019_Rousserolle-turdoide-STEP_Plume3_213-220.pdf"/>
    <hyperlink ref="H59" r:id="rId22" display="http://www.plume-de-naturalistes.fr/wp-content/uploads/2019/11/16_BRENON-et-al_11-2019_Reproduction-Gravelot-estuaire-Authie-Somme_Plume3_277-292.pdf"/>
    <hyperlink ref="H60" r:id="rId23" display="http://www.plume-de-naturalistes.fr/wp-content/uploads/2020/02/3_LAURENT-et-al_02-2020_Habitats-de-reproduction-de-5-laro-limicoles_Plume-4_43-60..pdf"/>
    <hyperlink ref="H61" r:id="rId24" display="http://www.plume-de-naturalistes.fr/wp-content/uploads/2020/05/05_CORNUET_05-2020_Martinet-noir2_Les-captures_Plume4_71-138.pdf"/>
    <hyperlink ref="H62" r:id="rId25" display="http://www.plume-de-naturalistes.fr/wp-content/uploads/2020/05/05_CORNUET_05-2020_Common-Swift2_Foraging_Plume4_139-206.pdf"/>
    <hyperlink ref="H63" r:id="rId26" display="http://www.plume-de-naturalistes.fr/wp-content/uploads/2020/07/07_TRIPLET_07-2020_Impact-du-paturage-sur-la-reproduction-de-lavifaune_Plume4-207-224.pdf"/>
    <hyperlink ref="H64" r:id="rId27" display="http://www.plume-de-naturalistes.fr/wp-content/uploads/2021/11/10_CAZANASTRIPLET_2021-11_Comportements-alimentaires-Tadorne-de-Belon_Plume5_177-182.pdf"/>
    <hyperlink ref="H65" r:id="rId28" display="http://www.plume-de-naturalistes.fr/wp-content/uploads/2021/11/11_CAZANASTRIPLET_2021-11_Comportements-agonistiques-Tadorne-de-Belon_Plume5_183-194.pdf"/>
    <hyperlink ref="H75" r:id="rId29" display="http://www.plume-de-naturalistes.fr/wp-content/uploads/2018/11/01_12-2017_CHICHE_Observations-genettes-gite_Plume1_1-16.pdf"/>
    <hyperlink ref="H76" r:id="rId30" display="http://www.plume-de-naturalistes.fr/wp-content/uploads/2018/11/02_12-2017_BONJEANJEMIN_Ecologie-comparative-de-deux-genettes_Plume1_17-42.pdf"/>
    <hyperlink ref="H77" r:id="rId31" display="http://www.plume-de-naturalistes.fr/wp-content/uploads/2018/11/01_LAURENT-et-al_05-2018_Mouflon-milieu-dunaire_Plume2_1-10.pdf"/>
    <hyperlink ref="H78" r:id="rId32" display="http://www.plume-de-naturalistes.fr/wp-content/uploads/2018/11/06_DESMET_06-2018_Piegeage-micromammiferes_Plume2_77-86.pdf"/>
    <hyperlink ref="H79" r:id="rId33" display="http://www.plume-de-naturalistes.fr/wp-content/uploads/2020/04/04_GILLES_04-2020_Marquageregime-Hermine_Plume-4_61-70.pdf"/>
    <hyperlink ref="H80" r:id="rId34" display="http://www.plume-de-naturalistes.fr/wp-content/uploads/2021/02/3_Belaud-et-al_M%C3%A9thode_suivi-Chat-forestier_Plume5_61-76.pdf"/>
    <hyperlink ref="H81" r:id="rId35" display="http://www.plume-de-naturalistes.fr/wp-content/uploads/2021/06/09_GILLES_2021-06_Chacal-dore_Hte-Savoie_Plume5_167-176.pdf"/>
    <hyperlink ref="H82" r:id="rId36" display="http://www.plume-de-naturalistes.fr/wp-content/uploads/2022/02/02_CUGNASSE_2022-02_denomination-francaise-Mouflon-manchettes_Plume6_11-14.pdf"/>
    <hyperlink ref="H83" r:id="rId37" display="http://www.plume-de-naturalistes.fr/wp-content/uploads/2022/02/05_REGAZZONI_2022-02_Rencontre-Lynx-Grand-Combe-bois_Plume6_31-40.pdf"/>
    <hyperlink ref="H84" r:id="rId38" display="http://www.plume-de-naturalistes.fr/wp-content/uploads/2022/02/06_REGAZZONI_2022-02_Comportement-lynx-apres-capture-chevreuil_Plume6_41-52.pdf"/>
    <hyperlink ref="H85" r:id="rId39" display="http://www.plume-de-naturalistes.fr/wp-content/uploads/2022/03/07_CUGNASSE_2022-03_Cerf-elaphe-machonne-os-autre-Cerf_Plume6_53-58.pdf"/>
    <hyperlink ref="H86" r:id="rId40" display="http://www.plume-de-naturalistes.fr/wp-content/uploads/2022/04/10_CUGNASSE_2022-04_chamois_aveyron_Plume6_87-94.pdf"/>
    <hyperlink ref="H87" r:id="rId41" display="http://www.plume-de-naturalistes.fr/wp-content/uploads/2022/06/13_CUGNASSE_2022-06_Reponse-du-Mouflon-au-passage-dun-helicoptere_Plume6_117-130.pdf"/>
    <hyperlink ref="H88" r:id="rId42" display="http://www.plume-de-naturalistes.fr/wp-content/uploads/2022/06/14_CUGNASSE_2022-06_visons-Amerique-blancs-population-Haut-Languedoc_Plume6_131-140.pdf"/>
    <hyperlink ref="H89" r:id="rId43" display="http://www.plume-de-naturalistes.fr/wp-content/uploads/2022/08/15_RODAPHILIBERT_2022-08_Loups-noirs-Sainte-Baume-sont-ils-hybrides_Plume6_141-156.pdf"/>
    <hyperlink ref="H94" r:id="rId44" display="http://www.plume-de-naturalistes.fr/wp-content/uploads/2018/11/03_12-2017_BARATAUD-et-al_Suivi-temporel-acoustique-chiropteres-forestiers-Limousin_Plume1_43-66.pdf"/>
    <hyperlink ref="H95" r:id="rId45" display="http://www.plume-de-naturalistes.fr/wp-content/uploads/2018/11/04_12-2017_BARATAUD-et-al_Etude-microchiropteres-Mayotte_Plume1_67-106.pdf"/>
    <hyperlink ref="H96" r:id="rId46" display="http://www.plume-de-naturalistes.fr/wp-content/uploads/2018/11/05_12-2017_BERNARD_Reponse-comportementale-grands-rhinolophes-creation-gite_Plume1_107-112.pdf"/>
    <hyperlink ref="H97" r:id="rId47" display="http://www.plume-de-naturalistes.fr/wp-content/uploads/2018/11/05_TOURNAYRE_06-2018_ADN-chauves-souris-et-proies_Plume2_61-76.pdf"/>
    <hyperlink ref="H98" r:id="rId48" display="http://www.plume-de-naturalistes.fr/wp-content/uploads/2018/11/08_JAY_10-2018_Identification-chiropteres-SonoChiro_Plume2_99-118.pdf"/>
    <hyperlink ref="H99" r:id="rId49" display="http://www.plume-de-naturalistes.fr/wp-content/uploads/2018/11/09_CARRE_10-2018_Pyrale-du-buis_Plume2_119-124.pdf"/>
    <hyperlink ref="H100" r:id="rId50" display="http://www.plume-de-naturalistes.fr/wp-content/uploads/2018/11/10_PINAUD-et-al_10-2018_Connectivite-ecologique-chauves-souris_Plume2_125-130.pdf"/>
    <hyperlink ref="H101" r:id="rId51" display="http://www.plume-de-naturalistes.fr/wp-content/uploads/2018/12/13_FILIPPI-et-al_12-2018_Especes-cryptiques-Pteronotus_Guyane_Plume2_169-190.pdf"/>
    <hyperlink ref="H102" r:id="rId52" display="http://www.plume-de-naturalistes.fr/wp-content/uploads/2019/02/06_BELLION_02-2019_Signaux-atypiques-P-kuhlii_Plume3_163-166.pdf"/>
    <hyperlink ref="H103" r:id="rId53" display="http://www.plume-de-naturalistes.fr/wp-content/uploads/2019/02/07_BARATAUD_02-2019_Coefficient-capturabilite-chiropteres_Plume3_167-174.pdf"/>
    <hyperlink ref="H104" r:id="rId54" display="http://www.plume-de-naturalistes.fr/wp-content/uploads/2019/03/08_BARATAUD-et-al_03-2019_Activite-chiropteres_forets-jeune-vs-mature_Plume3_175-194.pdf"/>
    <hyperlink ref="H105" r:id="rId55" display="http://www.plume-de-naturalistes.fr/wp-content/uploads/2019/12/11_ROUSSEL-et-al_04-2019_Colonie-Petit-rhinolophe-lieu-atypique_Plume3_221-226.pdf"/>
    <hyperlink ref="H106" r:id="rId56" display="http://www.plume-de-naturalistes.fr/wp-content/uploads/2019/09/13_TOURNAYRE_09-2019_Genetique-populations-Grand-Rhinolophe_Plume3_249-258.pdf"/>
    <hyperlink ref="H107" r:id="rId57" display="http://www.plume-de-naturalistes.fr/wp-content/uploads/2019/09/14_MARCHAIS_09-2019_Suivi_acoustique_chiros_Etang_Ravoir_Plume3_259-268.pdf"/>
    <hyperlink ref="H108" r:id="rId58" display="http://www.plume-de-naturalistes.fr/wp-content/uploads/2020/02/01_BARATAUD-et-al_01-2020_Comportement-acoustique-chiropteres-Tenerife_Plume4_1-26.pdf"/>
    <hyperlink ref="H109" r:id="rId59" display="http://www.plume-de-naturalistes.fr/wp-content/uploads/2020/11/02_LEFEVREBARATAUD_01-2020_Comportement-acoustique-N-azoreum_Plume4_27-42.pdf"/>
    <hyperlink ref="H110" r:id="rId60" display="http://www.plume-de-naturalistes.fr/wp-content/uploads/2020/11/08_CHERONROCHE_11-2020_Terrains-chasse-Grand-murin_Plume4_225-244.pdf"/>
    <hyperlink ref="H111" r:id="rId61" display="http://www.plume-de-naturalistes.fr/wp-content/uploads/2021/02/01_BARATAUDGIOSA_2021-01_Activite-chiropteres_sol-canopee_Plume5_1-38.pdf"/>
    <hyperlink ref="H112" r:id="rId62" display="http://www.plume-de-naturalistes.fr/wp-content/uploads/2021/01/02_TOURNAYRE_et-al_2021-01_Regime-alimentaire-G-rhinolophe_Plume5_39-60.pdf"/>
    <hyperlink ref="H113" r:id="rId63" display="http://www.plume-de-naturalistes.fr/wp-content/uploads/2021/03/05_GOISLOT_2021-03_Mortalite-chiroptere_eoliennes_nord-ouest-France_Plume5_101-129.pdf"/>
    <hyperlink ref="H114" r:id="rId64" display="http://www.plume-de-naturalistes.fr/wp-content/uploads/2021/03/06_VRIGNAULTBARATAUD_2021-03_Comportement-acoustique-P-kuhlii-Crete_Plume5_129-138.pdf"/>
    <hyperlink ref="H115" r:id="rId65" display="http://www.plume-de-naturalistes.fr/wp-content/uploads/2021/09/08_FILIPPI-CODACCIONI_2021-09_Chiropteres-LVG_Plume5_147-166.pdf"/>
    <hyperlink ref="H116" r:id="rId66" display="http://www.plume-de-naturalistes.fr/wp-content/uploads/2022/04/08_REBER_2022-04_Activite-hivernale-chiropteres_Plume6_59-66.pdf"/>
    <hyperlink ref="H117" r:id="rId67" display="http://www.plume-de-naturalistes.fr/wp-content/uploads/2022/04/09_CRETU-et-al_2022-04_Bat-fauna-Erlenbusch-forest_Plume6_67-86.pdf"/>
    <hyperlink ref="H118" r:id="rId68" display="http://www.plume-de-naturalistes.fr/wp-content/uploads/2022/06/12_BRUHAT-et-al_2021-06_Murin-cryptique_Camargue_Plume6_101-116.pdf"/>
    <hyperlink ref="H124" r:id="rId69" display="http://www.plume-de-naturalistes.fr/wp-content/uploads/2018/11/06_12-2017_BARATAUD_La-publication-scientifique-a-portee-des-naturalistes_Plume1_113-128.pdf"/>
    <hyperlink ref="H125" r:id="rId70" display="http://www.plume-de-naturalistes.fr/wp-content/uploads/2019/09/14_BARATAUD_12-2018_Bois-forets-forestiers_Histoire-et-sens-des-mots_Plume2_191-198.pdf"/>
    <hyperlink ref="H126" r:id="rId71" display="http://www.plume-de-naturalistes.fr/wp-content/uploads/2020/11/09_BARATAUD_11-2020_Propriete-fonciere-et-nature_Plume4_245-264.pdf"/>
    <hyperlink ref="H127" r:id="rId72" display="http://www.plume-de-naturalistes.fr/wp-content/uploads/2021/04/07_KREUSLER_2021-04_Le-bois-de-haute-valeur_Plume5_139-146.pdf"/>
    <hyperlink ref="H128" r:id="rId73" display="http://www.plume-de-naturalistes.fr/wp-content/uploads/2022/01/01_BARATAUD_2022-01_Contes-populairestheories-evolution_Plume6_1-10.pdf"/>
    <hyperlink ref="H129" r:id="rId74" display="http://www.plume-de-naturalistes.fr/wp-content/uploads/2022/10/18_BARATAUD_2022-10_Propriete-fonciereappropriation-intime_Plume6_169-174.pdf"/>
    <hyperlink ref="H136" r:id="rId75" display="http://www.plume-de-naturalistes.fr/wp-content/uploads/2021/12/12_2021-12_Moments-nature_Plume5_195-208.pdf"/>
    <hyperlink ref="H137:H139" r:id="rId76" display="http://www.plume-de-naturalistes.fr/wp-content/uploads/2021/12/12_2021-12_Moments-nature_Plume5_195-208.pdf"/>
    <hyperlink ref="H153" r:id="rId77" display="http://www.plume-de-naturalistes.fr/wp-content/uploads/2018/12/16_Poemes_12-2018_Plume2_205-218.pdf"/>
    <hyperlink ref="H154:H156" r:id="rId78" display="http://www.plume-de-naturalistes.fr/wp-content/uploads/2018/12/16_Poemes_12-2018_Plume2_205-218.pdf"/>
    <hyperlink ref="H157" r:id="rId79" display="http://www.plume-de-naturalistes.fr/wp-content/uploads/2019/12/17_Poemes_12-2019Plume3_293-296.pdf"/>
    <hyperlink ref="H158" r:id="rId80" display="http://www.plume-de-naturalistes.fr/wp-content/uploads/2019/12/17_Poemes_12-2019Plume3_293-296.pdf"/>
    <hyperlink ref="H159" r:id="rId81" display="http://www.plume-de-naturalistes.fr/wp-content/uploads/2020/11/10_Plume-de-poete_2020.pdf"/>
    <hyperlink ref="H160" r:id="rId82" display="http://www.plume-de-naturalistes.fr/wp-content/uploads/2020/11/10_Plume-de-poete_2020.pdf"/>
    <hyperlink ref="H161" r:id="rId83" display="http://www.plume-de-naturalistes.fr/wp-content/uploads/2021/12/13_2021-12_Plume-de-poete_Plume5_209-216.pdf"/>
    <hyperlink ref="H162:H163" r:id="rId84" display="http://www.plume-de-naturalistes.fr/wp-content/uploads/2021/12/13_2021-12_Plume-de-poete_Plume5_209-216.pdf"/>
    <hyperlink ref="H173" r:id="rId85" display="http://www.plume-de-naturalistes.fr/wp-content/uploads/2018/12/15_La-nature-en-litterature_12-2018_Plume2_199-204.pdf"/>
    <hyperlink ref="H174" r:id="rId86" display="http://www.plume-de-naturalistes.fr/wp-content/uploads/2018/12/15_La-nature-en-litterature_12-2018_Plume2_199-204.pdf"/>
    <hyperlink ref="H177" r:id="rId87" display="http://www.plume-de-naturalistes.fr/wp-content/uploads/2020/11/11_La-nature-en-litterature_2020.pdf"/>
    <hyperlink ref="H178" r:id="rId88" display="http://www.plume-de-naturalistes.fr/wp-content/uploads/2021/12/14_2021-12_La-nature-en-litterature_Plume5_217-222.pdf"/>
    <hyperlink ref="H179" r:id="rId89" display="http://www.plume-de-naturalistes.fr/wp-content/uploads/2021/12/14_2021-12_La-nature-en-litterature_Plume5_217-222.pdf"/>
    <hyperlink ref="H186" r:id="rId90" display="http://www.plume-de-naturalistes.fr/wp-content/uploads/2019/12/19_La-nature-en-musique_12-2019_Plume3_321-324.pdf"/>
    <hyperlink ref="H187" r:id="rId91" display="http://www.plume-de-naturalistes.fr/wp-content/uploads/2019/12/19_La-nature-en-musique_12-2019_Plume3_321-324.pdf"/>
    <hyperlink ref="H188" r:id="rId92" display="http://www.plume-de-naturalistes.fr/wp-content/uploads/2020/11/12_La-nature-en-musique_2020.pdf"/>
    <hyperlink ref="H189" r:id="rId93" display="http://www.plume-de-naturalistes.fr/wp-content/uploads/2020/11/12_La-nature-en-musique_2020.pdf"/>
    <hyperlink ref="H190" r:id="rId94" display="http://www.plume-de-naturalistes.fr/wp-content/uploads/2021/12/15_2021-12_La-nature-en-musique_Plume5_223-226.pdf"/>
    <hyperlink ref="H191" r:id="rId95" display="http://www.plume-de-naturalistes.fr/wp-content/uploads/2021/12/15_2021-12_La-nature-en-musique_Plume5_223-226.pdf"/>
    <hyperlink ref="H90" r:id="rId96" display="http://www.plume-de-naturalistes.fr/wp-content/uploads/2022/10/19_BELAUDCUGNASSE_2022-10_Expansion-Chat-forestier-sud-France_Plume6_175-182.pdf"/>
    <hyperlink ref="H91" r:id="rId97" display="http://www.plume-de-naturalistes.fr/wp-content/uploads/2022/11/20_THOMAS-C_11-2022_Blaireaux-RN-de-Chastreix-Sancy_Plume6_183-196.pdf"/>
    <hyperlink ref="H34" r:id="rId98" display="http://www.plume-de-naturalistes.fr/wp-content/uploads/2022/11/21_ROGER-L_11-2022_Impact-gestion-prairies-orthopteres_Plume6_197-216.pdf"/>
    <hyperlink ref="H140" r:id="rId99" display="http://www.plume-de-naturalistes.fr/wp-content/uploads/2022/12/23_Moments-nature_2022_Plume_227-252.pdf"/>
    <hyperlink ref="H141:H144" r:id="rId100" display="http://www.plume-de-naturalistes.fr/wp-content/uploads/2022/12/23_Moments-nature_2022_Plume_227-252.pdf"/>
    <hyperlink ref="H66" r:id="rId101" display="http://www.plume-de-naturalistes.fr/wp-content/uploads/2022/11/22_GIOSA_2022-11_Cigognes-blanches-centre-enfouissement-Villeveyrac34_Plume6_217-226.pdf"/>
    <hyperlink ref="H67" r:id="rId102" display="http://www.plume-de-naturalistes.fr/wp-content/uploads/2022/12/02_TRIPLET_2022-01_Reproduction-Huitrier-pie_Synthese-bibliographique_Plume7_21-72.pdf"/>
    <hyperlink ref="H35" r:id="rId103" display="http://www.plume-de-naturalistes.fr/wp-content/uploads/2023/01/03_NICOLAS-V_01-2023_Rhopaloceres-Mayotte_Plume7_73-82.pdf"/>
    <hyperlink ref="H130" r:id="rId104" display="http://www.plume-de-naturalistes.fr/wp-content/uploads/2022/12/01_BARATAUD_2023-01_Comment-definir-la-nature-au-XXIe-siecle_Plume7_1-20.pdf"/>
    <hyperlink ref="H164" r:id="rId105" display="http://www.plume-de-naturalistes.fr/wp-content/uploads/2022/12/24_Plume-de-poete_2022_Plume6_253-284.pdf"/>
    <hyperlink ref="H165:H166" r:id="rId106" display="http://www.plume-de-naturalistes.fr/wp-content/uploads/2022/12/24_Plume-de-poete_2022_Plume6_253-284.pdf"/>
    <hyperlink ref="H180" r:id="rId107" display="http://www.plume-de-naturalistes.fr/wp-content/uploads/2022/12/25_La-nature-en-litterature_2022_Plume6_285-288.pdf"/>
    <hyperlink ref="H181" r:id="rId108" display="http://www.plume-de-naturalistes.fr/wp-content/uploads/2022/12/25_La-nature-en-litterature_2022_Plume6_285-288.pdf"/>
    <hyperlink ref="H192" r:id="rId109" display="http://www.plume-de-naturalistes.fr/wp-content/uploads/2022/12/26_La-nature-en-musique_2022_Plume6_289-292.pdf"/>
    <hyperlink ref="H193" r:id="rId110" display="http://www.plume-de-naturalistes.fr/wp-content/uploads/2022/12/26_La-nature-en-musique_2022_Plume6_289-292.pdf"/>
    <hyperlink ref="H119" r:id="rId111" display="http://www.plume-de-naturalistes.fr/wp-content/uploads/2023/03/04_MARCHAIS_03-2023_Suivi_acoustique_chiros_Etang_Ravoir_Plume7_83-98.pdf"/>
    <hyperlink ref="H49" r:id="rId112" display="http://www.plume-de-naturalistes.fr/wp-content/uploads/2023/04/05_POTTIER_04-2023_Plaques-a-reptiles_Plume7_99-122.pdf"/>
    <hyperlink ref="H131" r:id="rId113" display="http://www.plume-de-naturalistes.fr/wp-content/uploads/2023/07/06_CUGNASSE_07-2023_communication-sur-especes-allochtones-France_Plume7_123-130.pdf"/>
    <hyperlink ref="H44" r:id="rId114" display="http://www.plume-de-naturalistes.fr/wp-content/uploads/2023/07/07_TOURNAYRE_07-2023_Rainette-faux-grillon-Canada-ADNe-vs-acoustique_Plume7_131-142.pdf"/>
    <hyperlink ref="H132" r:id="rId115" display="http://www.plume-de-naturalistes.fr/wp-content/uploads/2023/08/08_CUGNASSE_2023-08_Communiquer-sur-especes-termes-faisant-communaute_Plume7_143-154.pdf"/>
    <hyperlink ref="H69" r:id="rId116" display="http://www.plume-de-naturalistes.fr/wp-content/uploads/2023/09/10_TRIPLET-SYLLA_2023-09_Parc-National-Oiseaux-DjoudjSenegal_Plume7_195-210.pdf"/>
    <hyperlink ref="H68" r:id="rId117" display="http://www.plume-de-naturalistes.fr/wp-content/uploads/2023/11/09_ROCHER-et-al_2023-11_Regime-alimentaire-Grand-duc_Marrakech_Plume7_155-194.pdf"/>
    <hyperlink ref="H36" r:id="rId118" display="http://www.plume-de-naturalistes.fr/wp-content/uploads/2023/11/12_BARATAUD-J_2023-11_Reintroduction-Dectique-verrucivore_Plume7_225-234.pdf"/>
    <hyperlink ref="H37" r:id="rId119" display="http://www.plume-de-naturalistes.fr/wp-content/uploads/2023/12/13_SAVON_2023-12_Dictyophara-multireticulata-sud-ouest-France_Plume7_235-244.pdf"/>
    <hyperlink ref="H70" r:id="rId120" display="http://www.plume-de-naturalistes.fr/wp-content/uploads/2023/12/01_CUGNASSE_2024-01_Appetibilite-facteur-preference-predatrice-chez-Falco-peregrinus_Plume8_1-12.pdf"/>
    <hyperlink ref="H120" r:id="rId121" display="http://www.plume-de-naturalistes.fr/wp-content/uploads/2024/01/02_THUROW-et-al_2024-01_traits-vie-chiropteres-Guadeloupe-mortalite-eoliennes_Plume8_13-60.pdf"/>
    <hyperlink ref="H145" r:id="rId122" display="http://www.plume-de-naturalistes.fr/wp-content/uploads/2023/12/14_Moments-nature_2023_Plume_245-256.pdf"/>
    <hyperlink ref="H146" r:id="rId123" display="http://www.plume-de-naturalistes.fr/wp-content/uploads/2023/12/14_Moments-nature_2023_Plume_245-256.pdf"/>
  </hyperlinks>
  <printOptions/>
  <pageMargins left="0.787401575" right="0.787401575" top="0.984251969" bottom="0.984251969" header="0.4921259845" footer="0.4921259845"/>
  <pageSetup horizontalDpi="1200" verticalDpi="1200" orientation="portrait" paperSize="9" r:id="rId1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zoomScale="85" zoomScaleNormal="85" zoomScalePageLayoutView="0" workbookViewId="0" topLeftCell="A16">
      <selection activeCell="A20" sqref="A20"/>
    </sheetView>
  </sheetViews>
  <sheetFormatPr defaultColWidth="11.421875" defaultRowHeight="12.75"/>
  <cols>
    <col min="1" max="1" width="31.28125" style="1" customWidth="1"/>
    <col min="2" max="2" width="29.421875" style="2" customWidth="1"/>
    <col min="3" max="4" width="28.421875" style="1" customWidth="1"/>
    <col min="5" max="6" width="5.00390625" style="1" customWidth="1"/>
    <col min="7" max="16384" width="11.421875" style="1" customWidth="1"/>
  </cols>
  <sheetData>
    <row r="1" ht="12.75">
      <c r="A1" s="3"/>
    </row>
    <row r="2" spans="1:10" ht="12.75">
      <c r="A2" s="9" t="s">
        <v>750</v>
      </c>
      <c r="B2" s="7"/>
      <c r="C2" s="7"/>
      <c r="D2" s="7"/>
      <c r="E2" s="13"/>
      <c r="F2"/>
      <c r="G2"/>
      <c r="H2"/>
      <c r="I2"/>
      <c r="J2"/>
    </row>
    <row r="3" spans="1:10" ht="12.75">
      <c r="A3" s="9" t="s">
        <v>601</v>
      </c>
      <c r="B3" s="9" t="s">
        <v>123</v>
      </c>
      <c r="C3" s="9" t="s">
        <v>711</v>
      </c>
      <c r="D3" s="9" t="s">
        <v>637</v>
      </c>
      <c r="E3" s="13" t="s">
        <v>640</v>
      </c>
      <c r="F3"/>
      <c r="G3"/>
      <c r="H3"/>
      <c r="I3"/>
      <c r="J3"/>
    </row>
    <row r="4" spans="1:10" ht="12.75">
      <c r="A4" s="6" t="s">
        <v>300</v>
      </c>
      <c r="B4" s="6" t="s">
        <v>513</v>
      </c>
      <c r="C4" s="6" t="s">
        <v>141</v>
      </c>
      <c r="D4" s="6" t="s">
        <v>515</v>
      </c>
      <c r="E4" s="14">
        <v>1</v>
      </c>
      <c r="F4"/>
      <c r="G4"/>
      <c r="H4"/>
      <c r="I4"/>
      <c r="J4"/>
    </row>
    <row r="5" spans="1:10" ht="12.75">
      <c r="A5" s="6" t="s">
        <v>604</v>
      </c>
      <c r="B5" s="6" t="s">
        <v>703</v>
      </c>
      <c r="C5" s="6" t="s">
        <v>705</v>
      </c>
      <c r="D5" s="6" t="s">
        <v>701</v>
      </c>
      <c r="E5" s="14">
        <v>1</v>
      </c>
      <c r="F5"/>
      <c r="G5"/>
      <c r="H5"/>
      <c r="I5"/>
      <c r="J5"/>
    </row>
    <row r="6" spans="1:10" ht="12.75">
      <c r="A6" s="8"/>
      <c r="B6" s="6" t="s">
        <v>742</v>
      </c>
      <c r="C6" s="6" t="s">
        <v>745</v>
      </c>
      <c r="D6" s="6" t="s">
        <v>740</v>
      </c>
      <c r="E6" s="14">
        <v>1</v>
      </c>
      <c r="F6"/>
      <c r="G6"/>
      <c r="H6"/>
      <c r="I6"/>
      <c r="J6"/>
    </row>
    <row r="7" spans="1:10" ht="12.75">
      <c r="A7" s="8"/>
      <c r="B7" s="8"/>
      <c r="C7" s="8"/>
      <c r="D7" s="10" t="s">
        <v>739</v>
      </c>
      <c r="E7" s="15">
        <v>1</v>
      </c>
      <c r="F7"/>
      <c r="G7"/>
      <c r="H7"/>
      <c r="I7"/>
      <c r="J7"/>
    </row>
    <row r="8" spans="1:10" ht="12.75">
      <c r="A8" s="8"/>
      <c r="B8" s="8"/>
      <c r="C8" s="8"/>
      <c r="D8" s="10" t="s">
        <v>741</v>
      </c>
      <c r="E8" s="15">
        <v>1</v>
      </c>
      <c r="F8"/>
      <c r="G8"/>
      <c r="H8"/>
      <c r="I8"/>
      <c r="J8"/>
    </row>
    <row r="9" spans="1:10" ht="12.75">
      <c r="A9" s="8"/>
      <c r="B9" s="6" t="s">
        <v>328</v>
      </c>
      <c r="C9" s="6" t="s">
        <v>745</v>
      </c>
      <c r="D9" s="6" t="s">
        <v>394</v>
      </c>
      <c r="E9" s="14">
        <v>1</v>
      </c>
      <c r="F9"/>
      <c r="G9"/>
      <c r="H9"/>
      <c r="I9"/>
      <c r="J9"/>
    </row>
    <row r="10" spans="1:10" ht="12.75">
      <c r="A10" s="8"/>
      <c r="B10" s="8"/>
      <c r="C10" s="6" t="s">
        <v>360</v>
      </c>
      <c r="D10" s="6" t="s">
        <v>329</v>
      </c>
      <c r="E10" s="14">
        <v>1</v>
      </c>
      <c r="F10"/>
      <c r="G10"/>
      <c r="H10"/>
      <c r="I10"/>
      <c r="J10"/>
    </row>
    <row r="11" spans="1:10" ht="12.75">
      <c r="A11" s="8"/>
      <c r="B11" s="6" t="s">
        <v>881</v>
      </c>
      <c r="C11" s="6" t="s">
        <v>745</v>
      </c>
      <c r="D11" s="6" t="s">
        <v>882</v>
      </c>
      <c r="E11" s="14">
        <v>1</v>
      </c>
      <c r="F11"/>
      <c r="G11"/>
      <c r="H11"/>
      <c r="I11"/>
      <c r="J11"/>
    </row>
    <row r="12" spans="1:10" ht="12.75">
      <c r="A12" s="8"/>
      <c r="B12" s="6" t="s">
        <v>603</v>
      </c>
      <c r="C12" s="6" t="s">
        <v>126</v>
      </c>
      <c r="D12" s="6" t="s">
        <v>591</v>
      </c>
      <c r="E12" s="14">
        <v>2</v>
      </c>
      <c r="F12"/>
      <c r="G12"/>
      <c r="H12"/>
      <c r="I12"/>
      <c r="J12"/>
    </row>
    <row r="13" spans="1:10" ht="12.75">
      <c r="A13" s="8"/>
      <c r="B13" s="8"/>
      <c r="C13" s="6" t="s">
        <v>710</v>
      </c>
      <c r="D13" s="6" t="s">
        <v>667</v>
      </c>
      <c r="E13" s="14">
        <v>1</v>
      </c>
      <c r="F13"/>
      <c r="G13"/>
      <c r="H13"/>
      <c r="I13"/>
      <c r="J13"/>
    </row>
    <row r="14" spans="1:10" ht="12.75">
      <c r="A14" s="8"/>
      <c r="B14" s="6" t="s">
        <v>698</v>
      </c>
      <c r="C14" s="6" t="s">
        <v>699</v>
      </c>
      <c r="D14" s="6" t="s">
        <v>707</v>
      </c>
      <c r="E14" s="14">
        <v>1</v>
      </c>
      <c r="F14"/>
      <c r="G14"/>
      <c r="H14"/>
      <c r="I14"/>
      <c r="J14"/>
    </row>
    <row r="15" spans="1:10" ht="12.75">
      <c r="A15" s="8"/>
      <c r="B15" s="6" t="s">
        <v>413</v>
      </c>
      <c r="C15" s="6" t="s">
        <v>745</v>
      </c>
      <c r="D15" s="6" t="s">
        <v>707</v>
      </c>
      <c r="E15" s="14">
        <v>1</v>
      </c>
      <c r="F15"/>
      <c r="G15"/>
      <c r="H15"/>
      <c r="I15"/>
      <c r="J15"/>
    </row>
    <row r="16" spans="1:10" ht="12.75">
      <c r="A16" s="8"/>
      <c r="B16" s="6" t="s">
        <v>362</v>
      </c>
      <c r="C16" s="6" t="s">
        <v>365</v>
      </c>
      <c r="D16" s="6" t="s">
        <v>383</v>
      </c>
      <c r="E16" s="14">
        <v>1</v>
      </c>
      <c r="F16"/>
      <c r="G16"/>
      <c r="H16"/>
      <c r="I16"/>
      <c r="J16"/>
    </row>
    <row r="17" spans="1:10" ht="12.75">
      <c r="A17" s="8"/>
      <c r="B17" s="6" t="s">
        <v>605</v>
      </c>
      <c r="C17" s="6" t="s">
        <v>126</v>
      </c>
      <c r="D17" s="6" t="s">
        <v>596</v>
      </c>
      <c r="E17" s="14">
        <v>2</v>
      </c>
      <c r="F17"/>
      <c r="G17"/>
      <c r="H17"/>
      <c r="I17"/>
      <c r="J17"/>
    </row>
    <row r="18" spans="1:10" ht="12.75">
      <c r="A18" s="8"/>
      <c r="B18" s="8"/>
      <c r="C18" s="8"/>
      <c r="D18" s="10" t="s">
        <v>592</v>
      </c>
      <c r="E18" s="15">
        <v>2</v>
      </c>
      <c r="F18"/>
      <c r="G18"/>
      <c r="H18"/>
      <c r="I18"/>
      <c r="J18"/>
    </row>
    <row r="19" spans="1:10" ht="12.75">
      <c r="A19" s="8"/>
      <c r="B19" s="8"/>
      <c r="C19" s="8"/>
      <c r="D19" s="10" t="s">
        <v>593</v>
      </c>
      <c r="E19" s="15">
        <v>2</v>
      </c>
      <c r="F19"/>
      <c r="G19"/>
      <c r="H19"/>
      <c r="I19"/>
      <c r="J19"/>
    </row>
    <row r="20" spans="1:10" ht="12.75">
      <c r="A20" s="8"/>
      <c r="B20" s="8"/>
      <c r="C20" s="8"/>
      <c r="D20" s="10" t="s">
        <v>594</v>
      </c>
      <c r="E20" s="15">
        <v>2</v>
      </c>
      <c r="F20"/>
      <c r="G20"/>
      <c r="H20"/>
      <c r="I20"/>
      <c r="J20"/>
    </row>
    <row r="21" spans="1:10" ht="12.75">
      <c r="A21" s="8"/>
      <c r="B21" s="8"/>
      <c r="C21" s="8"/>
      <c r="D21" s="10" t="s">
        <v>595</v>
      </c>
      <c r="E21" s="15">
        <v>2</v>
      </c>
      <c r="F21"/>
      <c r="G21"/>
      <c r="H21"/>
      <c r="I21"/>
      <c r="J21"/>
    </row>
    <row r="22" spans="1:10" ht="12.75">
      <c r="A22" s="8"/>
      <c r="B22" s="8"/>
      <c r="C22" s="6" t="s">
        <v>507</v>
      </c>
      <c r="D22" s="6" t="s">
        <v>707</v>
      </c>
      <c r="E22" s="14">
        <v>1</v>
      </c>
      <c r="F22"/>
      <c r="G22"/>
      <c r="H22"/>
      <c r="I22"/>
      <c r="J22"/>
    </row>
    <row r="23" spans="1:10" ht="12.75">
      <c r="A23" s="8"/>
      <c r="B23" s="8"/>
      <c r="C23" s="6" t="s">
        <v>873</v>
      </c>
      <c r="D23" s="6" t="s">
        <v>871</v>
      </c>
      <c r="E23" s="14">
        <v>1</v>
      </c>
      <c r="F23"/>
      <c r="G23"/>
      <c r="H23"/>
      <c r="I23"/>
      <c r="J23"/>
    </row>
    <row r="24" spans="1:10" ht="12.75">
      <c r="A24" s="8"/>
      <c r="B24" s="6" t="s">
        <v>707</v>
      </c>
      <c r="C24" s="6" t="s">
        <v>634</v>
      </c>
      <c r="D24" s="6" t="s">
        <v>707</v>
      </c>
      <c r="E24" s="14">
        <v>1</v>
      </c>
      <c r="F24"/>
      <c r="G24"/>
      <c r="H24"/>
      <c r="I24"/>
      <c r="J24"/>
    </row>
    <row r="25" spans="1:10" ht="12.75">
      <c r="A25" s="6" t="s">
        <v>602</v>
      </c>
      <c r="B25" s="6" t="s">
        <v>585</v>
      </c>
      <c r="C25" s="6" t="s">
        <v>180</v>
      </c>
      <c r="D25" s="6" t="s">
        <v>368</v>
      </c>
      <c r="E25" s="14">
        <v>2</v>
      </c>
      <c r="F25"/>
      <c r="G25"/>
      <c r="H25"/>
      <c r="I25"/>
      <c r="J25"/>
    </row>
    <row r="26" spans="1:10" ht="12.75">
      <c r="A26" s="8"/>
      <c r="B26" s="8"/>
      <c r="C26" s="6" t="s">
        <v>720</v>
      </c>
      <c r="D26" s="6" t="s">
        <v>417</v>
      </c>
      <c r="E26" s="14">
        <v>1</v>
      </c>
      <c r="F26"/>
      <c r="G26"/>
      <c r="H26"/>
      <c r="I26"/>
      <c r="J26"/>
    </row>
    <row r="27" spans="1:10" ht="12.75">
      <c r="A27" s="8"/>
      <c r="B27" s="8"/>
      <c r="C27" s="6" t="s">
        <v>186</v>
      </c>
      <c r="D27" s="6" t="s">
        <v>182</v>
      </c>
      <c r="E27" s="14">
        <v>1</v>
      </c>
      <c r="F27"/>
      <c r="G27"/>
      <c r="H27"/>
      <c r="I27"/>
      <c r="J27"/>
    </row>
    <row r="28" spans="1:10" ht="12.75">
      <c r="A28" s="8"/>
      <c r="B28" s="8"/>
      <c r="C28" s="6" t="s">
        <v>430</v>
      </c>
      <c r="D28" s="6" t="s">
        <v>428</v>
      </c>
      <c r="E28" s="14">
        <v>1</v>
      </c>
      <c r="F28"/>
      <c r="G28"/>
      <c r="H28"/>
      <c r="I28"/>
      <c r="J28"/>
    </row>
    <row r="29" spans="1:10" ht="12.75">
      <c r="A29" s="8"/>
      <c r="B29" s="8"/>
      <c r="C29" s="6" t="s">
        <v>624</v>
      </c>
      <c r="D29" s="6" t="s">
        <v>582</v>
      </c>
      <c r="E29" s="14">
        <v>2</v>
      </c>
      <c r="F29"/>
      <c r="G29"/>
      <c r="H29"/>
      <c r="I29"/>
      <c r="J29"/>
    </row>
    <row r="30" spans="1:10" ht="12.75">
      <c r="A30" s="8"/>
      <c r="B30" s="8"/>
      <c r="C30" s="6" t="s">
        <v>273</v>
      </c>
      <c r="D30" s="6" t="s">
        <v>269</v>
      </c>
      <c r="E30" s="14">
        <v>1</v>
      </c>
      <c r="F30"/>
      <c r="G30"/>
      <c r="H30"/>
      <c r="I30"/>
      <c r="J30"/>
    </row>
    <row r="31" spans="1:10" ht="12.75">
      <c r="A31" s="8"/>
      <c r="B31" s="8"/>
      <c r="C31" s="8"/>
      <c r="D31" s="10" t="s">
        <v>270</v>
      </c>
      <c r="E31" s="15">
        <v>1</v>
      </c>
      <c r="F31"/>
      <c r="G31"/>
      <c r="H31"/>
      <c r="I31"/>
      <c r="J31"/>
    </row>
    <row r="32" spans="1:10" ht="12.75">
      <c r="A32" s="8"/>
      <c r="B32" s="8"/>
      <c r="C32" s="6" t="s">
        <v>246</v>
      </c>
      <c r="D32" s="6" t="s">
        <v>242</v>
      </c>
      <c r="E32" s="14">
        <v>2</v>
      </c>
      <c r="F32"/>
      <c r="G32"/>
      <c r="H32"/>
      <c r="I32"/>
      <c r="J32"/>
    </row>
    <row r="33" spans="1:10" ht="12.75">
      <c r="A33" s="8"/>
      <c r="B33" s="8"/>
      <c r="C33" s="8"/>
      <c r="D33" s="10" t="s">
        <v>551</v>
      </c>
      <c r="E33" s="15">
        <v>1</v>
      </c>
      <c r="F33"/>
      <c r="G33"/>
      <c r="H33"/>
      <c r="I33"/>
      <c r="J33"/>
    </row>
    <row r="34" spans="1:10" ht="12.75">
      <c r="A34" s="8"/>
      <c r="B34" s="8"/>
      <c r="C34" s="6" t="s">
        <v>635</v>
      </c>
      <c r="D34" s="6" t="s">
        <v>582</v>
      </c>
      <c r="E34" s="14">
        <v>1</v>
      </c>
      <c r="F34"/>
      <c r="G34"/>
      <c r="H34"/>
      <c r="I34"/>
      <c r="J34"/>
    </row>
    <row r="35" spans="1:10" ht="12.75">
      <c r="A35" s="8"/>
      <c r="B35" s="6" t="s">
        <v>580</v>
      </c>
      <c r="C35" s="6" t="s">
        <v>126</v>
      </c>
      <c r="D35" s="6" t="s">
        <v>586</v>
      </c>
      <c r="E35" s="14">
        <v>1</v>
      </c>
      <c r="F35"/>
      <c r="G35"/>
      <c r="H35"/>
      <c r="I35"/>
      <c r="J35"/>
    </row>
    <row r="36" spans="1:10" ht="12.75">
      <c r="A36" s="8"/>
      <c r="B36" s="8"/>
      <c r="C36" s="8"/>
      <c r="D36" s="10" t="s">
        <v>587</v>
      </c>
      <c r="E36" s="15">
        <v>1</v>
      </c>
      <c r="F36"/>
      <c r="G36"/>
      <c r="H36"/>
      <c r="I36"/>
      <c r="J36"/>
    </row>
    <row r="37" spans="1:10" ht="12.75">
      <c r="A37" s="8"/>
      <c r="B37" s="8"/>
      <c r="C37" s="8"/>
      <c r="D37" s="10" t="s">
        <v>219</v>
      </c>
      <c r="E37" s="15">
        <v>2</v>
      </c>
      <c r="F37"/>
      <c r="G37"/>
      <c r="H37"/>
      <c r="I37"/>
      <c r="J37"/>
    </row>
    <row r="38" spans="1:10" ht="12.75">
      <c r="A38" s="8"/>
      <c r="B38" s="8"/>
      <c r="C38" s="8"/>
      <c r="D38" s="10" t="s">
        <v>152</v>
      </c>
      <c r="E38" s="15">
        <v>1</v>
      </c>
      <c r="F38"/>
      <c r="G38"/>
      <c r="H38"/>
      <c r="I38"/>
      <c r="J38"/>
    </row>
    <row r="39" spans="1:10" ht="12.75">
      <c r="A39" s="8"/>
      <c r="B39" s="8"/>
      <c r="C39" s="8"/>
      <c r="D39" s="10" t="s">
        <v>584</v>
      </c>
      <c r="E39" s="15">
        <v>2</v>
      </c>
      <c r="F39"/>
      <c r="G39"/>
      <c r="H39"/>
      <c r="I39"/>
      <c r="J39"/>
    </row>
    <row r="40" spans="1:10" ht="12.75">
      <c r="A40" s="8"/>
      <c r="B40" s="8"/>
      <c r="C40" s="8"/>
      <c r="D40" s="10" t="s">
        <v>717</v>
      </c>
      <c r="E40" s="15">
        <v>1</v>
      </c>
      <c r="F40"/>
      <c r="G40"/>
      <c r="H40"/>
      <c r="I40"/>
      <c r="J40"/>
    </row>
    <row r="41" spans="1:10" ht="12.75">
      <c r="A41" s="8"/>
      <c r="B41" s="8"/>
      <c r="C41" s="8"/>
      <c r="D41" s="10" t="s">
        <v>718</v>
      </c>
      <c r="E41" s="15">
        <v>1</v>
      </c>
      <c r="F41"/>
      <c r="G41"/>
      <c r="H41"/>
      <c r="I41"/>
      <c r="J41"/>
    </row>
    <row r="42" spans="1:10" ht="12.75">
      <c r="A42" s="8"/>
      <c r="B42" s="8"/>
      <c r="C42" s="8"/>
      <c r="D42" s="10" t="s">
        <v>589</v>
      </c>
      <c r="E42" s="15">
        <v>1</v>
      </c>
      <c r="F42"/>
      <c r="G42"/>
      <c r="H42"/>
      <c r="I42"/>
      <c r="J42"/>
    </row>
    <row r="43" spans="1:10" ht="12.75">
      <c r="A43" s="8"/>
      <c r="B43" s="8"/>
      <c r="C43" s="6" t="s">
        <v>689</v>
      </c>
      <c r="D43" s="6" t="s">
        <v>588</v>
      </c>
      <c r="E43" s="14">
        <v>3</v>
      </c>
      <c r="F43"/>
      <c r="G43"/>
      <c r="H43"/>
      <c r="I43"/>
      <c r="J43"/>
    </row>
    <row r="44" spans="1:10" ht="12.75">
      <c r="A44" s="8"/>
      <c r="B44" s="8"/>
      <c r="C44" s="6" t="s">
        <v>653</v>
      </c>
      <c r="D44" s="6" t="s">
        <v>588</v>
      </c>
      <c r="E44" s="14">
        <v>1</v>
      </c>
      <c r="F44"/>
      <c r="G44"/>
      <c r="H44"/>
      <c r="I44"/>
      <c r="J44"/>
    </row>
    <row r="45" spans="1:10" ht="12.75">
      <c r="A45" s="8"/>
      <c r="B45" s="8"/>
      <c r="C45" s="6" t="s">
        <v>720</v>
      </c>
      <c r="D45" s="6" t="s">
        <v>717</v>
      </c>
      <c r="E45" s="14">
        <v>1</v>
      </c>
      <c r="F45"/>
      <c r="G45"/>
      <c r="H45"/>
      <c r="I45"/>
      <c r="J45"/>
    </row>
    <row r="46" spans="1:10" ht="12.75">
      <c r="A46" s="8"/>
      <c r="B46" s="8"/>
      <c r="C46" s="8"/>
      <c r="D46" s="10" t="s">
        <v>718</v>
      </c>
      <c r="E46" s="15">
        <v>1</v>
      </c>
      <c r="F46"/>
      <c r="G46"/>
      <c r="H46"/>
      <c r="I46"/>
      <c r="J46"/>
    </row>
    <row r="47" spans="1:10" ht="12.75">
      <c r="A47" s="8"/>
      <c r="B47" s="8"/>
      <c r="C47" s="8"/>
      <c r="D47" s="10" t="s">
        <v>588</v>
      </c>
      <c r="E47" s="15">
        <v>2</v>
      </c>
      <c r="F47"/>
      <c r="G47"/>
      <c r="H47"/>
      <c r="I47"/>
      <c r="J47"/>
    </row>
    <row r="48" spans="1:10" ht="12.75">
      <c r="A48" s="8"/>
      <c r="B48" s="8"/>
      <c r="C48" s="6" t="s">
        <v>634</v>
      </c>
      <c r="D48" s="6" t="s">
        <v>219</v>
      </c>
      <c r="E48" s="14">
        <v>1</v>
      </c>
      <c r="F48"/>
      <c r="G48"/>
      <c r="H48"/>
      <c r="I48"/>
      <c r="J48"/>
    </row>
    <row r="49" spans="1:10" ht="12.75">
      <c r="A49" s="8"/>
      <c r="B49" s="8"/>
      <c r="C49" s="6" t="s">
        <v>745</v>
      </c>
      <c r="D49" s="6" t="s">
        <v>404</v>
      </c>
      <c r="E49" s="14">
        <v>1</v>
      </c>
      <c r="F49"/>
      <c r="G49"/>
      <c r="H49"/>
      <c r="I49"/>
      <c r="J49"/>
    </row>
    <row r="50" spans="1:10" ht="12.75">
      <c r="A50" s="8"/>
      <c r="B50" s="8"/>
      <c r="C50" s="8"/>
      <c r="D50" s="10" t="s">
        <v>99</v>
      </c>
      <c r="E50" s="15">
        <v>1</v>
      </c>
      <c r="F50"/>
      <c r="G50"/>
      <c r="H50"/>
      <c r="I50"/>
      <c r="J50"/>
    </row>
    <row r="51" spans="1:10" ht="12.75">
      <c r="A51" s="8"/>
      <c r="B51" s="8"/>
      <c r="C51" s="6" t="s">
        <v>430</v>
      </c>
      <c r="D51" s="6" t="s">
        <v>717</v>
      </c>
      <c r="E51" s="14">
        <v>1</v>
      </c>
      <c r="F51"/>
      <c r="G51"/>
      <c r="H51"/>
      <c r="I51"/>
      <c r="J51"/>
    </row>
    <row r="52" spans="1:10" ht="12.75">
      <c r="A52" s="8"/>
      <c r="B52" s="8"/>
      <c r="C52" s="8"/>
      <c r="D52" s="10" t="s">
        <v>718</v>
      </c>
      <c r="E52" s="15">
        <v>1</v>
      </c>
      <c r="F52"/>
      <c r="G52"/>
      <c r="H52"/>
      <c r="I52"/>
      <c r="J52"/>
    </row>
    <row r="53" spans="1:10" ht="12.75">
      <c r="A53" s="8"/>
      <c r="B53" s="8"/>
      <c r="C53" s="6" t="s">
        <v>110</v>
      </c>
      <c r="D53" s="6" t="s">
        <v>219</v>
      </c>
      <c r="E53" s="14">
        <v>2</v>
      </c>
      <c r="F53"/>
      <c r="G53"/>
      <c r="H53"/>
      <c r="I53"/>
      <c r="J53"/>
    </row>
    <row r="54" spans="1:10" ht="12.75">
      <c r="A54" s="8"/>
      <c r="B54" s="8"/>
      <c r="C54" s="6" t="s">
        <v>273</v>
      </c>
      <c r="D54" s="6" t="s">
        <v>219</v>
      </c>
      <c r="E54" s="14">
        <v>3</v>
      </c>
      <c r="F54"/>
      <c r="G54"/>
      <c r="H54"/>
      <c r="I54"/>
      <c r="J54"/>
    </row>
    <row r="55" spans="1:10" ht="12.75">
      <c r="A55" s="8"/>
      <c r="B55" s="8"/>
      <c r="C55" s="6" t="s">
        <v>250</v>
      </c>
      <c r="D55" s="6" t="s">
        <v>219</v>
      </c>
      <c r="E55" s="14">
        <v>2</v>
      </c>
      <c r="F55"/>
      <c r="G55"/>
      <c r="H55"/>
      <c r="I55"/>
      <c r="J55"/>
    </row>
    <row r="56" spans="1:10" ht="12.75">
      <c r="A56" s="8"/>
      <c r="B56" s="8"/>
      <c r="C56" s="6" t="s">
        <v>625</v>
      </c>
      <c r="D56" s="6" t="s">
        <v>583</v>
      </c>
      <c r="E56" s="14">
        <v>1</v>
      </c>
      <c r="F56"/>
      <c r="G56"/>
      <c r="H56"/>
      <c r="I56"/>
      <c r="J56"/>
    </row>
    <row r="57" spans="1:10" ht="12.75">
      <c r="A57" s="8"/>
      <c r="B57" s="8"/>
      <c r="C57" s="8"/>
      <c r="D57" s="10" t="s">
        <v>219</v>
      </c>
      <c r="E57" s="15">
        <v>1</v>
      </c>
      <c r="F57"/>
      <c r="G57"/>
      <c r="H57"/>
      <c r="I57"/>
      <c r="J57"/>
    </row>
    <row r="58" spans="1:10" ht="12.75">
      <c r="A58" s="8"/>
      <c r="B58" s="8"/>
      <c r="C58" s="6" t="s">
        <v>635</v>
      </c>
      <c r="D58" s="6" t="s">
        <v>921</v>
      </c>
      <c r="E58" s="14">
        <v>1</v>
      </c>
      <c r="F58"/>
      <c r="G58"/>
      <c r="H58"/>
      <c r="I58"/>
      <c r="J58"/>
    </row>
    <row r="59" spans="1:10" ht="12.75">
      <c r="A59" s="8"/>
      <c r="B59" s="8"/>
      <c r="C59" s="8"/>
      <c r="D59" s="10" t="s">
        <v>922</v>
      </c>
      <c r="E59" s="15">
        <v>1</v>
      </c>
      <c r="F59"/>
      <c r="G59"/>
      <c r="H59"/>
      <c r="I59"/>
      <c r="J59"/>
    </row>
    <row r="60" spans="1:10" ht="12.75">
      <c r="A60" s="8"/>
      <c r="B60" s="8"/>
      <c r="C60" s="8"/>
      <c r="D60" s="10" t="s">
        <v>586</v>
      </c>
      <c r="E60" s="15">
        <v>1</v>
      </c>
      <c r="F60"/>
      <c r="G60"/>
      <c r="H60"/>
      <c r="I60"/>
      <c r="J60"/>
    </row>
    <row r="61" spans="1:10" ht="12.75">
      <c r="A61" s="8"/>
      <c r="B61" s="8"/>
      <c r="C61" s="8"/>
      <c r="D61" s="10" t="s">
        <v>587</v>
      </c>
      <c r="E61" s="15">
        <v>1</v>
      </c>
      <c r="F61"/>
      <c r="G61"/>
      <c r="H61"/>
      <c r="I61"/>
      <c r="J61"/>
    </row>
    <row r="62" spans="1:10" ht="12.75">
      <c r="A62" s="8"/>
      <c r="B62" s="8"/>
      <c r="C62" s="8"/>
      <c r="D62" s="10" t="s">
        <v>925</v>
      </c>
      <c r="E62" s="15">
        <v>1</v>
      </c>
      <c r="F62"/>
      <c r="G62"/>
      <c r="H62"/>
      <c r="I62"/>
      <c r="J62"/>
    </row>
    <row r="63" spans="1:10" ht="12.75">
      <c r="A63" s="8"/>
      <c r="B63" s="8"/>
      <c r="C63" s="8"/>
      <c r="D63" s="10" t="s">
        <v>219</v>
      </c>
      <c r="E63" s="15">
        <v>2</v>
      </c>
      <c r="F63"/>
      <c r="G63"/>
      <c r="H63"/>
      <c r="I63"/>
      <c r="J63"/>
    </row>
    <row r="64" spans="1:10" ht="12.75">
      <c r="A64" s="8"/>
      <c r="B64" s="8"/>
      <c r="C64" s="8"/>
      <c r="D64" s="10" t="s">
        <v>924</v>
      </c>
      <c r="E64" s="15">
        <v>1</v>
      </c>
      <c r="F64"/>
      <c r="G64"/>
      <c r="H64"/>
      <c r="I64"/>
      <c r="J64"/>
    </row>
    <row r="65" spans="1:10" ht="12.75">
      <c r="A65" s="8"/>
      <c r="B65" s="8"/>
      <c r="C65" s="8"/>
      <c r="D65" s="10" t="s">
        <v>923</v>
      </c>
      <c r="E65" s="15">
        <v>1</v>
      </c>
      <c r="F65"/>
      <c r="G65"/>
      <c r="H65"/>
      <c r="I65"/>
      <c r="J65"/>
    </row>
    <row r="66" spans="1:10" ht="12.75">
      <c r="A66" s="8"/>
      <c r="B66" s="8"/>
      <c r="C66" s="8"/>
      <c r="D66" s="10" t="s">
        <v>117</v>
      </c>
      <c r="E66" s="15">
        <v>1</v>
      </c>
      <c r="F66"/>
      <c r="G66"/>
      <c r="H66"/>
      <c r="I66"/>
      <c r="J66"/>
    </row>
    <row r="67" spans="1:10" ht="12.75">
      <c r="A67" s="8"/>
      <c r="B67" s="8"/>
      <c r="C67" s="8"/>
      <c r="D67" s="10" t="s">
        <v>928</v>
      </c>
      <c r="E67" s="15">
        <v>1</v>
      </c>
      <c r="F67"/>
      <c r="G67"/>
      <c r="H67"/>
      <c r="I67"/>
      <c r="J67"/>
    </row>
    <row r="68" spans="1:10" ht="12.75">
      <c r="A68" s="8"/>
      <c r="B68" s="8"/>
      <c r="C68" s="8"/>
      <c r="D68" s="10" t="s">
        <v>589</v>
      </c>
      <c r="E68" s="15">
        <v>1</v>
      </c>
      <c r="F68"/>
      <c r="G68"/>
      <c r="H68"/>
      <c r="I68"/>
      <c r="J68"/>
    </row>
    <row r="69" spans="1:10" ht="12.75">
      <c r="A69" s="8"/>
      <c r="B69" s="6" t="s">
        <v>656</v>
      </c>
      <c r="C69" s="6" t="s">
        <v>634</v>
      </c>
      <c r="D69" s="6" t="s">
        <v>707</v>
      </c>
      <c r="E69" s="14">
        <v>1</v>
      </c>
      <c r="F69"/>
      <c r="G69"/>
      <c r="H69"/>
      <c r="I69"/>
      <c r="J69"/>
    </row>
    <row r="70" spans="1:10" ht="12.75">
      <c r="A70" s="8"/>
      <c r="B70" s="6" t="s">
        <v>606</v>
      </c>
      <c r="C70" s="6" t="s">
        <v>623</v>
      </c>
      <c r="D70" s="6" t="s">
        <v>189</v>
      </c>
      <c r="E70" s="14">
        <v>1</v>
      </c>
      <c r="F70"/>
      <c r="G70"/>
      <c r="H70"/>
      <c r="I70"/>
      <c r="J70"/>
    </row>
    <row r="71" spans="1:10" ht="12.75">
      <c r="A71" s="8"/>
      <c r="B71" s="8"/>
      <c r="C71" s="6" t="s">
        <v>745</v>
      </c>
      <c r="D71" s="6" t="s">
        <v>398</v>
      </c>
      <c r="E71" s="14">
        <v>1</v>
      </c>
      <c r="F71"/>
      <c r="G71"/>
      <c r="H71"/>
      <c r="I71"/>
      <c r="J71"/>
    </row>
    <row r="72" spans="1:10" ht="12.75">
      <c r="A72" s="8"/>
      <c r="B72" s="8"/>
      <c r="C72" s="6" t="s">
        <v>325</v>
      </c>
      <c r="D72" s="6" t="s">
        <v>323</v>
      </c>
      <c r="E72" s="14"/>
      <c r="F72"/>
      <c r="G72"/>
      <c r="H72"/>
      <c r="I72"/>
      <c r="J72"/>
    </row>
    <row r="73" spans="1:10" ht="12.75">
      <c r="A73" s="8"/>
      <c r="B73" s="8"/>
      <c r="C73" s="6" t="s">
        <v>628</v>
      </c>
      <c r="D73" s="6" t="s">
        <v>374</v>
      </c>
      <c r="E73" s="14">
        <v>1</v>
      </c>
      <c r="F73"/>
      <c r="G73"/>
      <c r="H73"/>
      <c r="I73"/>
      <c r="J73"/>
    </row>
    <row r="74" spans="1:10" ht="12.75">
      <c r="A74" s="8"/>
      <c r="B74" s="8"/>
      <c r="C74" s="6" t="s">
        <v>246</v>
      </c>
      <c r="D74" s="6" t="s">
        <v>189</v>
      </c>
      <c r="E74" s="14">
        <v>1</v>
      </c>
      <c r="F74"/>
      <c r="G74"/>
      <c r="H74"/>
      <c r="I74"/>
      <c r="J74"/>
    </row>
    <row r="75" spans="1:10" ht="12.75">
      <c r="A75" s="6" t="s">
        <v>736</v>
      </c>
      <c r="B75" s="6" t="s">
        <v>737</v>
      </c>
      <c r="C75" s="6" t="s">
        <v>748</v>
      </c>
      <c r="D75" s="6" t="s">
        <v>732</v>
      </c>
      <c r="E75" s="14">
        <v>1</v>
      </c>
      <c r="F75"/>
      <c r="G75"/>
      <c r="H75"/>
      <c r="I75"/>
      <c r="J75"/>
    </row>
    <row r="76" spans="1:10" ht="12.75">
      <c r="A76" s="8"/>
      <c r="B76" s="8"/>
      <c r="C76" s="6" t="s">
        <v>734</v>
      </c>
      <c r="D76" s="6" t="s">
        <v>732</v>
      </c>
      <c r="E76" s="14">
        <v>1</v>
      </c>
      <c r="F76"/>
      <c r="G76"/>
      <c r="H76"/>
      <c r="I76"/>
      <c r="J76"/>
    </row>
    <row r="77" spans="1:10" ht="12.75">
      <c r="A77" s="6" t="s">
        <v>660</v>
      </c>
      <c r="B77" s="6" t="s">
        <v>346</v>
      </c>
      <c r="C77" s="6" t="s">
        <v>350</v>
      </c>
      <c r="D77" s="6" t="s">
        <v>347</v>
      </c>
      <c r="E77" s="14">
        <v>1</v>
      </c>
      <c r="F77"/>
      <c r="G77"/>
      <c r="H77"/>
      <c r="I77"/>
      <c r="J77"/>
    </row>
    <row r="78" spans="1:10" ht="12.75">
      <c r="A78" s="8"/>
      <c r="B78" s="6" t="s">
        <v>158</v>
      </c>
      <c r="C78" s="6" t="s">
        <v>164</v>
      </c>
      <c r="D78" s="6" t="s">
        <v>167</v>
      </c>
      <c r="E78" s="14">
        <v>1</v>
      </c>
      <c r="F78"/>
      <c r="G78"/>
      <c r="H78"/>
      <c r="I78"/>
      <c r="J78"/>
    </row>
    <row r="79" spans="1:10" ht="12.75">
      <c r="A79" s="8"/>
      <c r="B79" s="8"/>
      <c r="C79" s="8"/>
      <c r="D79" s="10" t="s">
        <v>169</v>
      </c>
      <c r="E79" s="15">
        <v>1</v>
      </c>
      <c r="F79"/>
      <c r="G79"/>
      <c r="H79"/>
      <c r="I79"/>
      <c r="J79"/>
    </row>
    <row r="80" spans="1:10" ht="12.75">
      <c r="A80" s="8"/>
      <c r="B80" s="8"/>
      <c r="C80" s="8"/>
      <c r="D80" s="10" t="s">
        <v>171</v>
      </c>
      <c r="E80" s="15">
        <v>1</v>
      </c>
      <c r="F80"/>
      <c r="G80"/>
      <c r="H80"/>
      <c r="I80"/>
      <c r="J80"/>
    </row>
    <row r="81" spans="1:10" ht="12.75">
      <c r="A81" s="8"/>
      <c r="B81" s="6" t="s">
        <v>159</v>
      </c>
      <c r="C81" s="6" t="s">
        <v>164</v>
      </c>
      <c r="D81" s="6" t="s">
        <v>162</v>
      </c>
      <c r="E81" s="14">
        <v>1</v>
      </c>
      <c r="F81"/>
      <c r="G81"/>
      <c r="H81"/>
      <c r="I81"/>
      <c r="J81"/>
    </row>
    <row r="82" spans="1:10" ht="12.75">
      <c r="A82" s="8"/>
      <c r="B82" s="8"/>
      <c r="C82" s="8"/>
      <c r="D82" s="10" t="s">
        <v>160</v>
      </c>
      <c r="E82" s="15">
        <v>1</v>
      </c>
      <c r="F82"/>
      <c r="G82"/>
      <c r="H82"/>
      <c r="I82"/>
      <c r="J82"/>
    </row>
    <row r="83" spans="1:6" ht="12.75">
      <c r="A83" s="8"/>
      <c r="B83" s="8"/>
      <c r="C83" s="6" t="s">
        <v>356</v>
      </c>
      <c r="D83" s="6" t="s">
        <v>162</v>
      </c>
      <c r="E83" s="14">
        <v>1</v>
      </c>
      <c r="F83"/>
    </row>
    <row r="84" spans="1:6" ht="12.75">
      <c r="A84" s="8"/>
      <c r="B84" s="8"/>
      <c r="C84" s="6" t="s">
        <v>141</v>
      </c>
      <c r="D84" s="6" t="s">
        <v>138</v>
      </c>
      <c r="E84" s="14">
        <v>1</v>
      </c>
      <c r="F84"/>
    </row>
    <row r="85" spans="1:6" ht="12.75">
      <c r="A85" s="8"/>
      <c r="B85" s="6" t="s">
        <v>345</v>
      </c>
      <c r="C85" s="6" t="s">
        <v>705</v>
      </c>
      <c r="D85" s="6" t="s">
        <v>279</v>
      </c>
      <c r="E85" s="14">
        <v>1</v>
      </c>
      <c r="F85"/>
    </row>
    <row r="86" spans="1:6" ht="12.75">
      <c r="A86" s="8"/>
      <c r="B86" s="6" t="s">
        <v>344</v>
      </c>
      <c r="C86" s="6" t="s">
        <v>180</v>
      </c>
      <c r="D86" s="6" t="s">
        <v>724</v>
      </c>
      <c r="E86" s="14">
        <v>1</v>
      </c>
      <c r="F86"/>
    </row>
    <row r="87" spans="1:6" ht="12.75">
      <c r="A87" s="8"/>
      <c r="B87" s="8"/>
      <c r="C87" s="6" t="s">
        <v>696</v>
      </c>
      <c r="D87" s="6" t="s">
        <v>692</v>
      </c>
      <c r="E87" s="14">
        <v>1</v>
      </c>
      <c r="F87"/>
    </row>
    <row r="88" spans="1:6" ht="12.75">
      <c r="A88" s="8"/>
      <c r="B88" s="8"/>
      <c r="C88" s="6" t="s">
        <v>731</v>
      </c>
      <c r="D88" s="6" t="s">
        <v>724</v>
      </c>
      <c r="E88" s="14">
        <v>1</v>
      </c>
      <c r="F88"/>
    </row>
    <row r="89" spans="1:6" ht="12.75">
      <c r="A89" s="8"/>
      <c r="B89" s="8"/>
      <c r="C89" s="6" t="s">
        <v>635</v>
      </c>
      <c r="D89" s="6" t="s">
        <v>86</v>
      </c>
      <c r="E89" s="14">
        <v>1</v>
      </c>
      <c r="F89"/>
    </row>
    <row r="90" spans="1:6" ht="12.75">
      <c r="A90" s="8"/>
      <c r="B90" s="6" t="s">
        <v>343</v>
      </c>
      <c r="C90" s="6" t="s">
        <v>662</v>
      </c>
      <c r="D90" s="6" t="s">
        <v>659</v>
      </c>
      <c r="E90" s="14">
        <v>1</v>
      </c>
      <c r="F90"/>
    </row>
    <row r="91" spans="1:6" ht="12.75">
      <c r="A91" s="8"/>
      <c r="B91" s="8"/>
      <c r="C91" s="8"/>
      <c r="D91" s="10" t="s">
        <v>663</v>
      </c>
      <c r="E91" s="15">
        <v>1</v>
      </c>
      <c r="F91"/>
    </row>
    <row r="92" spans="1:6" ht="12.75">
      <c r="A92" s="8"/>
      <c r="B92" s="8"/>
      <c r="C92" s="6" t="s">
        <v>907</v>
      </c>
      <c r="D92" s="6" t="s">
        <v>905</v>
      </c>
      <c r="E92" s="14">
        <v>1</v>
      </c>
      <c r="F92"/>
    </row>
    <row r="93" spans="1:6" ht="12.75">
      <c r="A93" s="8"/>
      <c r="B93" s="6" t="s">
        <v>816</v>
      </c>
      <c r="C93" s="6" t="s">
        <v>628</v>
      </c>
      <c r="D93" s="6" t="s">
        <v>817</v>
      </c>
      <c r="E93" s="14">
        <v>1</v>
      </c>
      <c r="F93"/>
    </row>
    <row r="94" spans="1:6" ht="12.75">
      <c r="A94" s="8"/>
      <c r="B94" s="6" t="s">
        <v>707</v>
      </c>
      <c r="C94" s="6" t="s">
        <v>84</v>
      </c>
      <c r="D94" s="6" t="s">
        <v>707</v>
      </c>
      <c r="E94" s="14">
        <v>1</v>
      </c>
      <c r="F94"/>
    </row>
    <row r="95" spans="1:6" ht="12.75">
      <c r="A95" s="8"/>
      <c r="B95" s="8"/>
      <c r="C95" s="6" t="s">
        <v>246</v>
      </c>
      <c r="D95" s="6" t="s">
        <v>707</v>
      </c>
      <c r="E95" s="14">
        <v>1</v>
      </c>
      <c r="F95"/>
    </row>
    <row r="96" spans="1:6" ht="12.75">
      <c r="A96" s="6" t="s">
        <v>646</v>
      </c>
      <c r="B96" s="6" t="s">
        <v>647</v>
      </c>
      <c r="C96" s="6" t="s">
        <v>653</v>
      </c>
      <c r="D96" s="6" t="s">
        <v>650</v>
      </c>
      <c r="E96" s="14">
        <v>1</v>
      </c>
      <c r="F96"/>
    </row>
    <row r="97" spans="1:6" ht="12.75">
      <c r="A97" s="8"/>
      <c r="B97" s="8"/>
      <c r="C97" s="8"/>
      <c r="D97" s="10" t="s">
        <v>651</v>
      </c>
      <c r="E97" s="15">
        <v>1</v>
      </c>
      <c r="F97"/>
    </row>
    <row r="98" spans="1:6" ht="12.75">
      <c r="A98" s="6" t="s">
        <v>799</v>
      </c>
      <c r="B98" s="6" t="s">
        <v>122</v>
      </c>
      <c r="C98" s="6" t="s">
        <v>126</v>
      </c>
      <c r="D98" s="6" t="s">
        <v>125</v>
      </c>
      <c r="E98" s="14">
        <v>1</v>
      </c>
      <c r="F98"/>
    </row>
    <row r="99" spans="1:6" ht="12.75">
      <c r="A99" s="8"/>
      <c r="B99" s="8"/>
      <c r="C99" s="6" t="s">
        <v>705</v>
      </c>
      <c r="D99" s="6" t="s">
        <v>862</v>
      </c>
      <c r="E99" s="14">
        <v>1</v>
      </c>
      <c r="F99"/>
    </row>
    <row r="100" spans="1:6" ht="12.75">
      <c r="A100" s="8"/>
      <c r="B100" s="6" t="s">
        <v>124</v>
      </c>
      <c r="C100" s="6" t="s">
        <v>635</v>
      </c>
      <c r="D100" s="6" t="s">
        <v>113</v>
      </c>
      <c r="E100" s="14">
        <v>1</v>
      </c>
      <c r="F100"/>
    </row>
    <row r="101" spans="1:6" ht="12.75">
      <c r="A101" s="8"/>
      <c r="B101" s="6" t="s">
        <v>707</v>
      </c>
      <c r="C101" s="6" t="s">
        <v>745</v>
      </c>
      <c r="D101" s="6" t="s">
        <v>707</v>
      </c>
      <c r="E101" s="14">
        <v>1</v>
      </c>
      <c r="F101"/>
    </row>
    <row r="102" spans="1:6" ht="12.75">
      <c r="A102" s="6" t="s">
        <v>707</v>
      </c>
      <c r="B102" s="6" t="s">
        <v>707</v>
      </c>
      <c r="C102" s="6" t="s">
        <v>320</v>
      </c>
      <c r="D102" s="6" t="s">
        <v>707</v>
      </c>
      <c r="E102" s="14">
        <v>1</v>
      </c>
      <c r="F102"/>
    </row>
    <row r="103" spans="1:6" ht="12.75">
      <c r="A103" s="8"/>
      <c r="B103" s="8"/>
      <c r="C103" s="6" t="s">
        <v>262</v>
      </c>
      <c r="D103" s="6" t="s">
        <v>707</v>
      </c>
      <c r="E103" s="14">
        <v>1</v>
      </c>
      <c r="F103"/>
    </row>
    <row r="104" spans="1:6" ht="12.75">
      <c r="A104" s="8"/>
      <c r="B104" s="8"/>
      <c r="C104" s="6" t="s">
        <v>221</v>
      </c>
      <c r="D104" s="6" t="s">
        <v>707</v>
      </c>
      <c r="E104" s="14">
        <v>1</v>
      </c>
      <c r="F104"/>
    </row>
    <row r="105" spans="1:6" ht="12.75">
      <c r="A105" s="8"/>
      <c r="B105" s="8"/>
      <c r="C105" s="6" t="s">
        <v>456</v>
      </c>
      <c r="D105" s="6" t="s">
        <v>707</v>
      </c>
      <c r="E105" s="14">
        <v>1</v>
      </c>
      <c r="F105"/>
    </row>
    <row r="106" spans="1:6" ht="12.75">
      <c r="A106" s="8"/>
      <c r="B106" s="8"/>
      <c r="C106" s="6" t="s">
        <v>455</v>
      </c>
      <c r="D106" s="6" t="s">
        <v>707</v>
      </c>
      <c r="E106" s="14">
        <v>3</v>
      </c>
      <c r="F106"/>
    </row>
    <row r="107" spans="1:6" ht="12.75">
      <c r="A107" s="8"/>
      <c r="B107" s="8"/>
      <c r="C107" s="6" t="s">
        <v>306</v>
      </c>
      <c r="D107" s="6" t="s">
        <v>707</v>
      </c>
      <c r="E107" s="14">
        <v>1</v>
      </c>
      <c r="F107"/>
    </row>
    <row r="108" spans="1:6" ht="12.75">
      <c r="A108" s="8"/>
      <c r="B108" s="8"/>
      <c r="C108" s="6" t="s">
        <v>57</v>
      </c>
      <c r="D108" s="6" t="s">
        <v>707</v>
      </c>
      <c r="E108" s="14">
        <v>1</v>
      </c>
      <c r="F108"/>
    </row>
    <row r="109" spans="1:6" ht="12.75">
      <c r="A109" s="11" t="s">
        <v>868</v>
      </c>
      <c r="B109" s="12"/>
      <c r="C109" s="12"/>
      <c r="D109" s="12"/>
      <c r="E109" s="16">
        <v>125</v>
      </c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 Barataud</cp:lastModifiedBy>
  <dcterms:created xsi:type="dcterms:W3CDTF">1996-10-21T11:03:58Z</dcterms:created>
  <dcterms:modified xsi:type="dcterms:W3CDTF">2024-04-02T10:18:35Z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